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hirKemalErdem\Desktop\BolumAcma\basvuru\"/>
    </mc:Choice>
  </mc:AlternateContent>
  <bookViews>
    <workbookView xWindow="0" yWindow="0" windowWidth="20490" windowHeight="7050"/>
  </bookViews>
  <sheets>
    <sheet name="Sheet1" sheetId="1" r:id="rId1"/>
    <sheet name="Temel Bilimle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R12" i="1" l="1"/>
  <c r="L7" i="1"/>
  <c r="J7" i="1"/>
  <c r="L6" i="1"/>
  <c r="J6" i="1"/>
  <c r="E32" i="1"/>
  <c r="F32" i="1"/>
  <c r="D32" i="1"/>
  <c r="K8" i="1"/>
  <c r="J8" i="1"/>
  <c r="F21" i="1"/>
  <c r="S5" i="1"/>
  <c r="S6" i="1"/>
  <c r="S7" i="1"/>
  <c r="S8" i="1"/>
  <c r="S9" i="1"/>
  <c r="S10" i="1"/>
  <c r="S11" i="1"/>
  <c r="S4" i="1"/>
  <c r="M6" i="1"/>
  <c r="E78" i="1"/>
  <c r="D78" i="1"/>
  <c r="E70" i="1"/>
  <c r="D70" i="1"/>
  <c r="D52" i="1"/>
  <c r="E42" i="1"/>
  <c r="D42" i="1"/>
  <c r="M11" i="1"/>
  <c r="L9" i="1"/>
  <c r="L8" i="1"/>
  <c r="L5" i="1"/>
  <c r="L4" i="1"/>
  <c r="K11" i="1"/>
  <c r="K10" i="1"/>
  <c r="J10" i="1"/>
  <c r="K9" i="1"/>
  <c r="J9" i="1"/>
  <c r="F70" i="1"/>
  <c r="F78" i="1"/>
  <c r="F52" i="1"/>
  <c r="F42" i="1"/>
  <c r="K12" i="1" l="1"/>
  <c r="L12" i="1"/>
  <c r="Q12" i="1"/>
  <c r="E61" i="1" l="1"/>
  <c r="D61" i="1"/>
  <c r="P9" i="1" l="1"/>
  <c r="P4" i="1"/>
  <c r="T11" i="1"/>
  <c r="T9" i="1"/>
  <c r="T6" i="1"/>
  <c r="F15" i="3" l="1"/>
  <c r="P11" i="1" l="1"/>
  <c r="J5" i="1"/>
  <c r="T5" i="1" s="1"/>
  <c r="J4" i="1"/>
  <c r="T4" i="1" l="1"/>
  <c r="J12" i="1"/>
  <c r="N11" i="1"/>
  <c r="O11" i="1"/>
  <c r="F10" i="1"/>
  <c r="E10" i="1"/>
  <c r="O4" i="1" s="1"/>
  <c r="D10" i="1"/>
  <c r="N4" i="1" s="1"/>
  <c r="P5" i="1" l="1"/>
  <c r="P6" i="1"/>
  <c r="M12" i="1"/>
  <c r="F61" i="1"/>
  <c r="O9" i="1"/>
  <c r="T8" i="1"/>
  <c r="E52" i="1"/>
  <c r="O8" i="1" s="1"/>
  <c r="E21" i="1"/>
  <c r="O5" i="1" s="1"/>
  <c r="D21" i="1"/>
  <c r="N5" i="1" s="1"/>
  <c r="S12" i="1"/>
  <c r="N9" i="1" l="1"/>
  <c r="P10" i="1"/>
  <c r="N8" i="1"/>
  <c r="P8" i="1" l="1"/>
  <c r="T7" i="1" l="1"/>
  <c r="T10" i="1" l="1"/>
  <c r="T12" i="1" s="1"/>
  <c r="J13" i="1"/>
  <c r="L13" i="1"/>
  <c r="P7" i="1"/>
  <c r="P12" i="1" s="1"/>
  <c r="N7" i="1"/>
  <c r="O7" i="1"/>
  <c r="N10" i="1"/>
  <c r="O10" i="1"/>
  <c r="N6" i="1"/>
  <c r="O6" i="1"/>
  <c r="N12" i="1" l="1"/>
  <c r="O12" i="1"/>
  <c r="N13" i="1" l="1"/>
</calcChain>
</file>

<file path=xl/sharedStrings.xml><?xml version="1.0" encoding="utf-8"?>
<sst xmlns="http://schemas.openxmlformats.org/spreadsheetml/2006/main" count="357" uniqueCount="221">
  <si>
    <t>First Semester</t>
  </si>
  <si>
    <t>T</t>
  </si>
  <si>
    <t>U</t>
  </si>
  <si>
    <t>AKTS</t>
  </si>
  <si>
    <t>PHYS1101</t>
  </si>
  <si>
    <t>Physics I</t>
  </si>
  <si>
    <t>Zorunlu</t>
  </si>
  <si>
    <t>Zorunlu AKTS</t>
  </si>
  <si>
    <t>Seçmeli AKTS</t>
  </si>
  <si>
    <t>Zorunlu saat</t>
  </si>
  <si>
    <t>Seçmeli saat</t>
  </si>
  <si>
    <t>Ders adedi</t>
  </si>
  <si>
    <t>PHYS1103</t>
  </si>
  <si>
    <t>Physics Lab I</t>
  </si>
  <si>
    <t>Dönem</t>
  </si>
  <si>
    <t>CHEM1007</t>
  </si>
  <si>
    <t>Basic Chemistry</t>
  </si>
  <si>
    <t>MATH1001</t>
  </si>
  <si>
    <t>Calculus I</t>
  </si>
  <si>
    <t>CE1001</t>
  </si>
  <si>
    <t>TRD121</t>
  </si>
  <si>
    <t>Türk Dili I</t>
  </si>
  <si>
    <t>ATA121</t>
  </si>
  <si>
    <t>Atatürk İlkeleri ve İnkılap Tarihi I</t>
  </si>
  <si>
    <t>CE1003</t>
  </si>
  <si>
    <t>Second Semester</t>
  </si>
  <si>
    <t>Toplam</t>
  </si>
  <si>
    <t>MATH1002</t>
  </si>
  <si>
    <t>Calculus II</t>
  </si>
  <si>
    <t>PHYS1102</t>
  </si>
  <si>
    <t>Physics II</t>
  </si>
  <si>
    <t>PHYS1104</t>
  </si>
  <si>
    <t>Physics Lab II</t>
  </si>
  <si>
    <t>CE1102</t>
  </si>
  <si>
    <t>Statics </t>
  </si>
  <si>
    <t>TRD122</t>
  </si>
  <si>
    <t>Türk Dili II</t>
  </si>
  <si>
    <t>ATA122</t>
  </si>
  <si>
    <t>Atatürk İlkeleri ve İnkılap Tarihi II</t>
  </si>
  <si>
    <t>Third Semester</t>
  </si>
  <si>
    <t>MATH2055</t>
  </si>
  <si>
    <t>Differential Equations</t>
  </si>
  <si>
    <t>CE2101</t>
  </si>
  <si>
    <t>Mechanics of Materials </t>
  </si>
  <si>
    <t>ECON2004</t>
  </si>
  <si>
    <t>Engineering Economy</t>
  </si>
  <si>
    <t>CE2201</t>
  </si>
  <si>
    <t>Materials Science</t>
  </si>
  <si>
    <t>Statistics for Engineers</t>
  </si>
  <si>
    <t>NTE1</t>
  </si>
  <si>
    <t>Non-Technical Elective</t>
  </si>
  <si>
    <t xml:space="preserve">Seçmeli </t>
  </si>
  <si>
    <t>ISG121</t>
  </si>
  <si>
    <t>İş Sağlığı ve Güvenliği I</t>
  </si>
  <si>
    <t>Fourth Semester</t>
  </si>
  <si>
    <t>MATH2056</t>
  </si>
  <si>
    <t>Linear Algebra</t>
  </si>
  <si>
    <t>CE2002</t>
  </si>
  <si>
    <t>CE2102</t>
  </si>
  <si>
    <t>Dynamics </t>
  </si>
  <si>
    <t>Computer Programming</t>
  </si>
  <si>
    <t>CE2202</t>
  </si>
  <si>
    <t>Materials of Construction</t>
  </si>
  <si>
    <t>CE2302</t>
  </si>
  <si>
    <t>Fluid Mechanics</t>
  </si>
  <si>
    <t>Fifth Semester</t>
  </si>
  <si>
    <t>CE3601</t>
  </si>
  <si>
    <t>Soil Mechanics I</t>
  </si>
  <si>
    <t>CE3301</t>
  </si>
  <si>
    <t>CE3101</t>
  </si>
  <si>
    <t>Introduction to Structural Analysis</t>
  </si>
  <si>
    <t>MATH2059</t>
  </si>
  <si>
    <t>Numerical Methods</t>
  </si>
  <si>
    <t>ISG122</t>
  </si>
  <si>
    <t>İş Sağlığı ve Güvenliği II</t>
  </si>
  <si>
    <t>Sixth Semester</t>
  </si>
  <si>
    <t>CE3602</t>
  </si>
  <si>
    <t>Foundation Engineering I </t>
  </si>
  <si>
    <t>CE3102</t>
  </si>
  <si>
    <t>Reinforced Concrete I</t>
  </si>
  <si>
    <t>Construction Engineering and Management</t>
  </si>
  <si>
    <t>Fundamentals of Structural Steel Design</t>
  </si>
  <si>
    <t>NTE2</t>
  </si>
  <si>
    <t>UE</t>
  </si>
  <si>
    <t>University Elective</t>
  </si>
  <si>
    <t>Seventh Semester</t>
  </si>
  <si>
    <t>Reinforced Concrete II</t>
  </si>
  <si>
    <t>CE4301</t>
  </si>
  <si>
    <t>Hydrology and Water Resources Engineering </t>
  </si>
  <si>
    <t>Technical Elective</t>
  </si>
  <si>
    <t>FTE</t>
  </si>
  <si>
    <t>Faculty Technical Elective</t>
  </si>
  <si>
    <t>Eigth Semester</t>
  </si>
  <si>
    <t>ME1161</t>
  </si>
  <si>
    <t>Engineering Drawing</t>
  </si>
  <si>
    <t>English for Academic Purposes</t>
  </si>
  <si>
    <t>CE2001</t>
  </si>
  <si>
    <t>Water Resources and Hydraulics</t>
  </si>
  <si>
    <t> Computer Applications in Water Resources</t>
  </si>
  <si>
    <t> Design of Water Distribution Systems </t>
  </si>
  <si>
    <t> Introduction to Groundwater Flow Modeling</t>
  </si>
  <si>
    <t>Design of Hydraulic Structures</t>
  </si>
  <si>
    <t>Groundwater Monitoring and Assessment</t>
  </si>
  <si>
    <t>Planning and Development of Hydropower Structures</t>
  </si>
  <si>
    <t>Introduction to GIS applications in Water Engineering</t>
  </si>
  <si>
    <t>Coastal Hydraulics</t>
  </si>
  <si>
    <t>Design of Coastal Structures</t>
  </si>
  <si>
    <t>Design of Coastal Protection Structures</t>
  </si>
  <si>
    <t>Concrete Technology</t>
  </si>
  <si>
    <t>Traffic Engineering</t>
  </si>
  <si>
    <t>CE4210</t>
  </si>
  <si>
    <t>CE4412</t>
  </si>
  <si>
    <t>CE4413</t>
  </si>
  <si>
    <t>CE4310</t>
  </si>
  <si>
    <t>CE4311</t>
  </si>
  <si>
    <t>CE4312</t>
  </si>
  <si>
    <t>CE4313</t>
  </si>
  <si>
    <t>CE4314</t>
  </si>
  <si>
    <t>CE4315</t>
  </si>
  <si>
    <t>CE4316</t>
  </si>
  <si>
    <t>CE4317</t>
  </si>
  <si>
    <t>CE4318</t>
  </si>
  <si>
    <t>CE4319</t>
  </si>
  <si>
    <t>CE4320</t>
  </si>
  <si>
    <t>Road Safety Engineering</t>
  </si>
  <si>
    <t>CE4414</t>
  </si>
  <si>
    <t>CE3104</t>
  </si>
  <si>
    <t>Toplam AKTS</t>
  </si>
  <si>
    <t>NTE3</t>
  </si>
  <si>
    <t xml:space="preserve">Fundementals of Engineering Geology and Seismology </t>
  </si>
  <si>
    <t>CE1002</t>
  </si>
  <si>
    <t>CE2502</t>
  </si>
  <si>
    <t>CE3103</t>
  </si>
  <si>
    <t>CE3402</t>
  </si>
  <si>
    <t>Earthworks and Fundementals of Surveying</t>
  </si>
  <si>
    <t>Introduction to Transportation Engineering</t>
  </si>
  <si>
    <t>Hydraulics</t>
  </si>
  <si>
    <t>CE2003</t>
  </si>
  <si>
    <t>CE4101</t>
  </si>
  <si>
    <t>Seçmeli</t>
  </si>
  <si>
    <t>CE4201</t>
  </si>
  <si>
    <t>CE4401</t>
  </si>
  <si>
    <t>CE4601</t>
  </si>
  <si>
    <t>CE4102</t>
  </si>
  <si>
    <t>CE4202</t>
  </si>
  <si>
    <t>CE4302</t>
  </si>
  <si>
    <t>CE4402</t>
  </si>
  <si>
    <t>CE4602</t>
  </si>
  <si>
    <t>Railway Design</t>
  </si>
  <si>
    <t>Civil Engineering Design Elective</t>
  </si>
  <si>
    <t>CEDE</t>
  </si>
  <si>
    <t>Civil Engineering Design in Structures</t>
  </si>
  <si>
    <t>Civil Engineering Design in Hydraulics</t>
  </si>
  <si>
    <t>Civil Engineering Design in Transportation</t>
  </si>
  <si>
    <t>Civil Engineering Design in Geotechnics</t>
  </si>
  <si>
    <t>CIVIL ENGINEERING DESIGN ELECTIVE (CEDE)</t>
  </si>
  <si>
    <t>CE4103</t>
  </si>
  <si>
    <t>CE4203</t>
  </si>
  <si>
    <t>CE4303</t>
  </si>
  <si>
    <t>CE4403</t>
  </si>
  <si>
    <t>CE4603</t>
  </si>
  <si>
    <t>CE4501</t>
  </si>
  <si>
    <t>CE4502</t>
  </si>
  <si>
    <t>Constructing Tomorrow Together I</t>
  </si>
  <si>
    <t>Constructing Tomorrow Together II</t>
  </si>
  <si>
    <t>Seçmeli sayısı</t>
  </si>
  <si>
    <t>Zorunlu sayısı</t>
  </si>
  <si>
    <t>Toplam Ders saati</t>
  </si>
  <si>
    <t>Civil Engineering Design in Construction Materials</t>
  </si>
  <si>
    <t>CSSPE</t>
  </si>
  <si>
    <t>Construction Site Summer Practice Elective</t>
  </si>
  <si>
    <t>Project Office Summer Practice Elective</t>
  </si>
  <si>
    <t>POSPE</t>
  </si>
  <si>
    <t>Structural Site Summer Practice</t>
  </si>
  <si>
    <t>Construction Materials Site Summer Practice</t>
  </si>
  <si>
    <t>CE3100</t>
  </si>
  <si>
    <t>CE3200</t>
  </si>
  <si>
    <t>Hydraulics Site Summer Practice</t>
  </si>
  <si>
    <t>CE3300</t>
  </si>
  <si>
    <t>CE3400</t>
  </si>
  <si>
    <t>Transportation Site Summer Practice</t>
  </si>
  <si>
    <t>CE3600</t>
  </si>
  <si>
    <t>Geotechnics Site Summer Practice</t>
  </si>
  <si>
    <t>CONSTRUCTION SITE SUMMER PRACTICE ELECTIVES (CSSPE)</t>
  </si>
  <si>
    <t>PROJECT OFFICE SUMMER PRACTICE ELECTIVES (POSPE)</t>
  </si>
  <si>
    <t>CE4100</t>
  </si>
  <si>
    <t>CE4300</t>
  </si>
  <si>
    <t>CE4400</t>
  </si>
  <si>
    <t>CE4600</t>
  </si>
  <si>
    <t>Structural Office Summer Practice</t>
  </si>
  <si>
    <t>Hydraulics Office Summer Practice</t>
  </si>
  <si>
    <t>Transportation Office Summer Practice</t>
  </si>
  <si>
    <t>Geotechnics Office Summer Practice</t>
  </si>
  <si>
    <t>CE4500</t>
  </si>
  <si>
    <t>Construction Management Office Summer Practice</t>
  </si>
  <si>
    <t>Probability and Statistics for Engineers</t>
  </si>
  <si>
    <t>CE2005</t>
  </si>
  <si>
    <t>CIVIL ENGINEERING TECHNICAL ELECTIVE COURSES (CETE)</t>
  </si>
  <si>
    <t>CETE1</t>
  </si>
  <si>
    <t>CETE2</t>
  </si>
  <si>
    <t>CETE3</t>
  </si>
  <si>
    <t>CETE4</t>
  </si>
  <si>
    <t xml:space="preserve">Toplam </t>
  </si>
  <si>
    <t>Materials Science for Civil Engineering</t>
  </si>
  <si>
    <t>Civil Engineering Project Elective</t>
  </si>
  <si>
    <t>CEPE1</t>
  </si>
  <si>
    <t>CEPE2</t>
  </si>
  <si>
    <t>CIVIL ENGINNERING PROJECT ELECTIVE  (CEPE)</t>
  </si>
  <si>
    <t>Civil Engineering Project in Structures I</t>
  </si>
  <si>
    <t>Civil Engineering Project in Structures II</t>
  </si>
  <si>
    <t>Civil Engineering Project in Construction Materials II</t>
  </si>
  <si>
    <t>Civil Engineering Project in Hydraulics I</t>
  </si>
  <si>
    <t>Civil Engineering Project in Hydraulics II</t>
  </si>
  <si>
    <t>Civil Engineering Project in Transportation I</t>
  </si>
  <si>
    <t>Civil Engineering Project in Transportation II</t>
  </si>
  <si>
    <t>Civil Engineering Project in Construction Management I</t>
  </si>
  <si>
    <t>Civil Engineering Project in Construction Management II</t>
  </si>
  <si>
    <t>Civil Engineering Project in Geotechnics I</t>
  </si>
  <si>
    <t>Civil Engineering Project in Geotechnics II</t>
  </si>
  <si>
    <t>Civil Engineering Project in Construction  Materials I</t>
  </si>
  <si>
    <t xml:space="preserve">Fundamentals of Engineering Geology and Seismology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</si>
</sst>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 applyAlignment="1"/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 readingOrder="1"/>
    </xf>
    <xf numFmtId="0" fontId="1" fillId="3" borderId="0" xfId="0" applyFont="1" applyFill="1" applyBorder="1" applyAlignment="1">
      <alignment horizontal="center" vertical="center" wrapText="1" readingOrder="1"/>
    </xf>
    <xf numFmtId="0" fontId="3" fillId="0" borderId="0" xfId="0" applyFo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horizontal="center" wrapText="1" readingOrder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readingOrder="1"/>
    </xf>
    <xf numFmtId="0" fontId="4" fillId="0" borderId="1" xfId="0" applyFont="1" applyBorder="1"/>
    <xf numFmtId="0" fontId="2" fillId="2" borderId="1" xfId="0" applyFont="1" applyFill="1" applyBorder="1" applyAlignment="1"/>
    <xf numFmtId="0" fontId="1" fillId="0" borderId="1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readingOrder="1"/>
    </xf>
    <xf numFmtId="0" fontId="2" fillId="2" borderId="0" xfId="0" applyFont="1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3" fillId="0" borderId="0" xfId="0" applyFont="1" applyAlignment="1">
      <alignment horizontal="center" readingOrder="1"/>
    </xf>
    <xf numFmtId="164" fontId="2" fillId="2" borderId="0" xfId="0" applyNumberFormat="1" applyFont="1" applyFill="1" applyBorder="1" applyAlignment="1">
      <alignment horizontal="center" wrapText="1" readingOrder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 readingOrder="1"/>
    </xf>
    <xf numFmtId="0" fontId="1" fillId="2" borderId="0" xfId="0" applyFont="1" applyFill="1" applyBorder="1" applyAlignment="1">
      <alignment horizontal="center" wrapText="1" readingOrder="1"/>
    </xf>
    <xf numFmtId="0" fontId="4" fillId="0" borderId="0" xfId="0" applyFont="1"/>
    <xf numFmtId="0" fontId="2" fillId="2" borderId="1" xfId="0" applyFont="1" applyFill="1" applyBorder="1"/>
    <xf numFmtId="0" fontId="4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readingOrder="1"/>
    </xf>
    <xf numFmtId="0" fontId="3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readingOrder="1"/>
    </xf>
    <xf numFmtId="0" fontId="3" fillId="2" borderId="0" xfId="0" applyFont="1" applyFill="1" applyAlignment="1">
      <alignment horizontal="left"/>
    </xf>
    <xf numFmtId="0" fontId="6" fillId="0" borderId="0" xfId="0" applyFont="1" applyBorder="1" applyAlignment="1">
      <alignment horizontal="center" readingOrder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readingOrder="1"/>
    </xf>
    <xf numFmtId="0" fontId="2" fillId="2" borderId="0" xfId="0" applyFont="1" applyFill="1" applyBorder="1" applyAlignment="1">
      <alignment horizontal="left" readingOrder="1"/>
    </xf>
    <xf numFmtId="10" fontId="2" fillId="2" borderId="0" xfId="0" applyNumberFormat="1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center" wrapText="1" readingOrder="1"/>
    </xf>
    <xf numFmtId="0" fontId="2" fillId="2" borderId="0" xfId="0" applyFont="1" applyFill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2" fillId="2" borderId="0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readingOrder="1"/>
    </xf>
    <xf numFmtId="0" fontId="3" fillId="0" borderId="0" xfId="0" applyFont="1" applyFill="1" applyAlignment="1">
      <alignment horizontal="center" readingOrder="1"/>
    </xf>
    <xf numFmtId="0" fontId="3" fillId="0" borderId="0" xfId="0" applyFont="1" applyFill="1"/>
    <xf numFmtId="0" fontId="2" fillId="2" borderId="0" xfId="0" applyFont="1" applyFill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3" fillId="0" borderId="0" xfId="0" applyFont="1" applyBorder="1"/>
    <xf numFmtId="0" fontId="6" fillId="2" borderId="0" xfId="0" applyFont="1" applyFill="1" applyBorder="1" applyAlignment="1">
      <alignment horizontal="center" wrapText="1" readingOrder="1"/>
    </xf>
    <xf numFmtId="0" fontId="3" fillId="0" borderId="0" xfId="0" applyFont="1" applyBorder="1" applyAlignment="1">
      <alignment horizontal="center" readingOrder="1"/>
    </xf>
    <xf numFmtId="164" fontId="2" fillId="0" borderId="0" xfId="0" applyNumberFormat="1" applyFont="1" applyBorder="1" applyAlignment="1">
      <alignment horizontal="center" readingOrder="1"/>
    </xf>
    <xf numFmtId="0" fontId="4" fillId="0" borderId="1" xfId="0" applyFont="1" applyBorder="1" applyAlignment="1">
      <alignment horizontal="center" readingOrder="1"/>
    </xf>
    <xf numFmtId="0" fontId="4" fillId="0" borderId="0" xfId="0" applyFont="1" applyAlignment="1">
      <alignment horizontal="center" readingOrder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Border="1"/>
    <xf numFmtId="0" fontId="2" fillId="0" borderId="0" xfId="0" applyFont="1" applyBorder="1" applyAlignment="1">
      <alignment horizontal="center" readingOrder="1"/>
    </xf>
    <xf numFmtId="0" fontId="2" fillId="2" borderId="0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1" fillId="3" borderId="4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wrapText="1" readingOrder="1"/>
    </xf>
    <xf numFmtId="0" fontId="2" fillId="2" borderId="0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readingOrder="1"/>
    </xf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readingOrder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readingOrder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readingOrder="1"/>
    </xf>
    <xf numFmtId="0" fontId="2" fillId="2" borderId="0" xfId="0" applyFont="1" applyFill="1" applyBorder="1" applyAlignment="1">
      <alignment horizontal="left" readingOrder="1"/>
    </xf>
    <xf numFmtId="0" fontId="2" fillId="2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center" readingOrder="1"/>
    </xf>
    <xf numFmtId="0" fontId="2" fillId="0" borderId="0" xfId="0" applyFont="1" applyBorder="1" applyAlignment="1">
      <alignment horizontal="left" readingOrder="1"/>
    </xf>
    <xf numFmtId="0" fontId="2" fillId="0" borderId="0" xfId="0" applyFont="1" applyAlignment="1">
      <alignment horizontal="left" readingOrder="1"/>
    </xf>
    <xf numFmtId="0" fontId="4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 readingOrder="1"/>
    </xf>
    <xf numFmtId="0" fontId="1" fillId="2" borderId="3" xfId="0" applyFont="1" applyFill="1" applyBorder="1" applyAlignment="1">
      <alignment horizontal="center" wrapText="1" readingOrder="1"/>
    </xf>
    <xf numFmtId="0" fontId="2" fillId="0" borderId="4" xfId="0" applyFont="1" applyFill="1" applyBorder="1" applyAlignment="1">
      <alignment horizontal="center" wrapText="1" readingOrder="1"/>
    </xf>
    <xf numFmtId="0" fontId="2" fillId="0" borderId="5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abSelected="1" zoomScale="82" zoomScaleNormal="82" workbookViewId="0">
      <selection activeCell="B29" sqref="B29"/>
    </sheetView>
  </sheetViews>
  <sheetFormatPr defaultRowHeight="15.75" x14ac:dyDescent="0.25"/>
  <cols>
    <col min="1" max="1" width="12" style="5" bestFit="1" customWidth="1"/>
    <col min="2" max="2" width="53.42578125" style="5" bestFit="1" customWidth="1"/>
    <col min="3" max="6" width="9" style="26" customWidth="1"/>
    <col min="7" max="7" width="9" style="61" customWidth="1"/>
    <col min="8" max="9" width="9" style="26" customWidth="1"/>
    <col min="10" max="10" width="9.85546875" style="26" customWidth="1"/>
    <col min="11" max="13" width="9" style="26" customWidth="1"/>
    <col min="14" max="14" width="4.42578125" style="26" hidden="1" customWidth="1"/>
    <col min="15" max="15" width="3.28515625" style="26" hidden="1" customWidth="1"/>
    <col min="16" max="16" width="9.5703125" style="26" bestFit="1" customWidth="1"/>
    <col min="17" max="18" width="9" style="26" customWidth="1"/>
    <col min="19" max="19" width="10.140625" style="26" bestFit="1" customWidth="1"/>
    <col min="20" max="20" width="9.140625" style="5" customWidth="1"/>
    <col min="21" max="16384" width="9.140625" style="5"/>
  </cols>
  <sheetData>
    <row r="1" spans="1:20" ht="15" customHeight="1" x14ac:dyDescent="0.25">
      <c r="A1" s="1" t="s">
        <v>0</v>
      </c>
      <c r="B1" s="2"/>
      <c r="C1" s="3"/>
      <c r="D1" s="3" t="s">
        <v>1</v>
      </c>
      <c r="E1" s="3" t="s">
        <v>2</v>
      </c>
      <c r="F1" s="3" t="s">
        <v>3</v>
      </c>
      <c r="G1" s="5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15" customHeight="1" x14ac:dyDescent="0.25">
      <c r="A2" s="6" t="s">
        <v>4</v>
      </c>
      <c r="B2" s="6" t="s">
        <v>5</v>
      </c>
      <c r="C2" s="58" t="s">
        <v>6</v>
      </c>
      <c r="D2" s="58">
        <v>3</v>
      </c>
      <c r="E2" s="58">
        <v>0</v>
      </c>
      <c r="F2" s="7">
        <v>4</v>
      </c>
      <c r="G2" s="8"/>
      <c r="H2" s="8"/>
      <c r="I2" s="100" t="s">
        <v>14</v>
      </c>
      <c r="J2" s="99" t="s">
        <v>7</v>
      </c>
      <c r="K2" s="99" t="s">
        <v>8</v>
      </c>
      <c r="L2" s="99" t="s">
        <v>9</v>
      </c>
      <c r="M2" s="99" t="s">
        <v>10</v>
      </c>
      <c r="N2" s="99" t="s">
        <v>1</v>
      </c>
      <c r="O2" s="99" t="s">
        <v>2</v>
      </c>
      <c r="P2" s="99" t="s">
        <v>167</v>
      </c>
      <c r="Q2" s="106" t="s">
        <v>166</v>
      </c>
      <c r="R2" s="106" t="s">
        <v>165</v>
      </c>
      <c r="S2" s="99" t="s">
        <v>11</v>
      </c>
      <c r="T2" s="103" t="s">
        <v>127</v>
      </c>
    </row>
    <row r="3" spans="1:20" ht="15" customHeight="1" x14ac:dyDescent="0.25">
      <c r="A3" s="6" t="s">
        <v>12</v>
      </c>
      <c r="B3" s="6" t="s">
        <v>13</v>
      </c>
      <c r="C3" s="58" t="s">
        <v>6</v>
      </c>
      <c r="D3" s="58">
        <v>0</v>
      </c>
      <c r="E3" s="58">
        <v>2</v>
      </c>
      <c r="F3" s="7">
        <v>2</v>
      </c>
      <c r="G3" s="8"/>
      <c r="H3" s="8"/>
      <c r="I3" s="100"/>
      <c r="J3" s="99"/>
      <c r="K3" s="99"/>
      <c r="L3" s="99"/>
      <c r="M3" s="99"/>
      <c r="N3" s="99"/>
      <c r="O3" s="99"/>
      <c r="P3" s="99"/>
      <c r="Q3" s="107"/>
      <c r="R3" s="107"/>
      <c r="S3" s="99"/>
      <c r="T3" s="103"/>
    </row>
    <row r="4" spans="1:20" ht="15" customHeight="1" x14ac:dyDescent="0.25">
      <c r="A4" s="6" t="s">
        <v>15</v>
      </c>
      <c r="B4" s="6" t="s">
        <v>16</v>
      </c>
      <c r="C4" s="11" t="s">
        <v>6</v>
      </c>
      <c r="D4" s="11">
        <v>4</v>
      </c>
      <c r="E4" s="11">
        <v>0</v>
      </c>
      <c r="F4" s="12">
        <v>6</v>
      </c>
      <c r="G4" s="13"/>
      <c r="H4" s="13"/>
      <c r="I4" s="11">
        <v>1</v>
      </c>
      <c r="J4" s="11">
        <f>SUM(F2:F9)</f>
        <v>30</v>
      </c>
      <c r="K4" s="11">
        <v>0</v>
      </c>
      <c r="L4" s="11">
        <f>SUM(D2:E9)</f>
        <v>23</v>
      </c>
      <c r="M4" s="11">
        <v>0</v>
      </c>
      <c r="N4" s="11">
        <f>D10</f>
        <v>21</v>
      </c>
      <c r="O4" s="11">
        <f>E10</f>
        <v>2</v>
      </c>
      <c r="P4" s="11">
        <f>L4+M4</f>
        <v>23</v>
      </c>
      <c r="Q4" s="11">
        <v>8</v>
      </c>
      <c r="R4" s="11">
        <v>0</v>
      </c>
      <c r="S4" s="11">
        <f>Q4+R4</f>
        <v>8</v>
      </c>
      <c r="T4" s="57">
        <f>J4+K4</f>
        <v>30</v>
      </c>
    </row>
    <row r="5" spans="1:20" ht="15" customHeight="1" x14ac:dyDescent="0.25">
      <c r="A5" s="6" t="s">
        <v>17</v>
      </c>
      <c r="B5" s="6" t="s">
        <v>18</v>
      </c>
      <c r="C5" s="77" t="s">
        <v>6</v>
      </c>
      <c r="D5" s="77">
        <v>4</v>
      </c>
      <c r="E5" s="77">
        <v>0</v>
      </c>
      <c r="F5" s="7">
        <v>6</v>
      </c>
      <c r="G5" s="8"/>
      <c r="H5" s="8"/>
      <c r="I5" s="52">
        <v>2</v>
      </c>
      <c r="J5" s="52">
        <f>SUM(F13:F20)</f>
        <v>28</v>
      </c>
      <c r="K5" s="52">
        <v>0</v>
      </c>
      <c r="L5" s="52">
        <f>SUM(D13:E20)</f>
        <v>22</v>
      </c>
      <c r="M5" s="52">
        <v>0</v>
      </c>
      <c r="N5" s="52">
        <f>D21</f>
        <v>16</v>
      </c>
      <c r="O5" s="52">
        <f>E21</f>
        <v>6</v>
      </c>
      <c r="P5" s="11">
        <f t="shared" ref="P5:P11" si="0">L5+M5</f>
        <v>22</v>
      </c>
      <c r="Q5" s="11">
        <v>8</v>
      </c>
      <c r="R5" s="11">
        <v>0</v>
      </c>
      <c r="S5" s="11">
        <f t="shared" ref="S5:S11" si="1">Q5+R5</f>
        <v>8</v>
      </c>
      <c r="T5" s="57">
        <f t="shared" ref="T5:T11" si="2">J5+K5</f>
        <v>28</v>
      </c>
    </row>
    <row r="6" spans="1:20" ht="15" customHeight="1" x14ac:dyDescent="0.25">
      <c r="A6" s="6" t="s">
        <v>19</v>
      </c>
      <c r="B6" s="6" t="s">
        <v>163</v>
      </c>
      <c r="C6" s="77" t="s">
        <v>6</v>
      </c>
      <c r="D6" s="77">
        <v>2</v>
      </c>
      <c r="E6" s="77">
        <v>0</v>
      </c>
      <c r="F6" s="81">
        <v>2</v>
      </c>
      <c r="G6" s="8"/>
      <c r="H6" s="8"/>
      <c r="I6" s="52">
        <v>3</v>
      </c>
      <c r="J6" s="52">
        <f>SUM(F24:F30)</f>
        <v>29</v>
      </c>
      <c r="K6" s="52">
        <v>3</v>
      </c>
      <c r="L6" s="52">
        <f>SUM(D24:E30)</f>
        <v>22</v>
      </c>
      <c r="M6" s="52">
        <f>D50</f>
        <v>2</v>
      </c>
      <c r="N6" s="52">
        <f>D32</f>
        <v>18</v>
      </c>
      <c r="O6" s="52">
        <f>E32</f>
        <v>6</v>
      </c>
      <c r="P6" s="11">
        <f t="shared" si="0"/>
        <v>24</v>
      </c>
      <c r="Q6" s="11">
        <v>7</v>
      </c>
      <c r="R6" s="11">
        <v>1</v>
      </c>
      <c r="S6" s="11">
        <f t="shared" si="1"/>
        <v>8</v>
      </c>
      <c r="T6" s="57">
        <f t="shared" si="2"/>
        <v>32</v>
      </c>
    </row>
    <row r="7" spans="1:20" ht="15" customHeight="1" x14ac:dyDescent="0.25">
      <c r="A7" s="14" t="s">
        <v>20</v>
      </c>
      <c r="B7" s="6" t="s">
        <v>21</v>
      </c>
      <c r="C7" s="77" t="s">
        <v>6</v>
      </c>
      <c r="D7" s="77">
        <v>2</v>
      </c>
      <c r="E7" s="77">
        <v>0</v>
      </c>
      <c r="F7" s="81">
        <v>2</v>
      </c>
      <c r="G7" s="8"/>
      <c r="H7" s="8"/>
      <c r="I7" s="52">
        <v>4</v>
      </c>
      <c r="J7" s="52">
        <f>SUM(F35:F41)</f>
        <v>28</v>
      </c>
      <c r="K7" s="52">
        <v>0</v>
      </c>
      <c r="L7" s="52">
        <f>SUM(D35:E41)</f>
        <v>24</v>
      </c>
      <c r="M7" s="52">
        <v>0</v>
      </c>
      <c r="N7" s="52">
        <f>D42</f>
        <v>18</v>
      </c>
      <c r="O7" s="52">
        <f>E42</f>
        <v>6</v>
      </c>
      <c r="P7" s="11">
        <f t="shared" si="0"/>
        <v>24</v>
      </c>
      <c r="Q7" s="11">
        <v>7</v>
      </c>
      <c r="R7" s="11">
        <v>0</v>
      </c>
      <c r="S7" s="11">
        <f t="shared" si="1"/>
        <v>7</v>
      </c>
      <c r="T7" s="57">
        <f t="shared" si="2"/>
        <v>28</v>
      </c>
    </row>
    <row r="8" spans="1:20" ht="15" customHeight="1" x14ac:dyDescent="0.25">
      <c r="A8" s="35" t="s">
        <v>52</v>
      </c>
      <c r="B8" s="6" t="s">
        <v>53</v>
      </c>
      <c r="C8" s="6" t="s">
        <v>6</v>
      </c>
      <c r="D8" s="24">
        <v>2</v>
      </c>
      <c r="E8" s="24">
        <v>0</v>
      </c>
      <c r="F8" s="24">
        <v>2</v>
      </c>
      <c r="G8" s="15"/>
      <c r="H8" s="15"/>
      <c r="I8" s="10">
        <v>5</v>
      </c>
      <c r="J8" s="10">
        <f>SUM(F45:F49)</f>
        <v>24</v>
      </c>
      <c r="K8" s="10">
        <f>SUM(F50:F51)</f>
        <v>6</v>
      </c>
      <c r="L8" s="10">
        <f>SUM(D45:E50)</f>
        <v>23</v>
      </c>
      <c r="M8" s="10">
        <v>2</v>
      </c>
      <c r="N8" s="10">
        <f>D52</f>
        <v>19</v>
      </c>
      <c r="O8" s="10">
        <f>E52</f>
        <v>6</v>
      </c>
      <c r="P8" s="11">
        <f t="shared" si="0"/>
        <v>25</v>
      </c>
      <c r="Q8" s="11">
        <v>5</v>
      </c>
      <c r="R8" s="11">
        <v>2</v>
      </c>
      <c r="S8" s="11">
        <f t="shared" si="1"/>
        <v>7</v>
      </c>
      <c r="T8" s="57">
        <f t="shared" si="2"/>
        <v>30</v>
      </c>
    </row>
    <row r="9" spans="1:20" ht="15" customHeight="1" x14ac:dyDescent="0.25">
      <c r="A9" s="2" t="s">
        <v>24</v>
      </c>
      <c r="B9" s="6" t="s">
        <v>220</v>
      </c>
      <c r="C9" s="77" t="s">
        <v>6</v>
      </c>
      <c r="D9" s="77">
        <v>4</v>
      </c>
      <c r="E9" s="77">
        <v>0</v>
      </c>
      <c r="F9" s="7">
        <v>6</v>
      </c>
      <c r="G9" s="8"/>
      <c r="H9" s="8"/>
      <c r="I9" s="52">
        <v>6</v>
      </c>
      <c r="J9" s="52">
        <f>SUM(F55:F59)</f>
        <v>22</v>
      </c>
      <c r="K9" s="52">
        <f>F60</f>
        <v>10</v>
      </c>
      <c r="L9" s="52">
        <f>SUM(D55:E59)</f>
        <v>18</v>
      </c>
      <c r="M9" s="52">
        <v>0</v>
      </c>
      <c r="N9" s="52">
        <f>D61</f>
        <v>14</v>
      </c>
      <c r="O9" s="52">
        <f>E61</f>
        <v>4</v>
      </c>
      <c r="P9" s="11">
        <f t="shared" si="0"/>
        <v>18</v>
      </c>
      <c r="Q9" s="11">
        <v>5</v>
      </c>
      <c r="R9" s="11">
        <v>1</v>
      </c>
      <c r="S9" s="11">
        <f t="shared" si="1"/>
        <v>6</v>
      </c>
      <c r="T9" s="57">
        <f t="shared" si="2"/>
        <v>32</v>
      </c>
    </row>
    <row r="10" spans="1:20" ht="15" customHeight="1" x14ac:dyDescent="0.25">
      <c r="A10" s="16"/>
      <c r="B10" s="17"/>
      <c r="C10" s="78"/>
      <c r="D10" s="18">
        <f>SUM(D2:D9)</f>
        <v>21</v>
      </c>
      <c r="E10" s="18">
        <f>SUM(E2:E9)</f>
        <v>2</v>
      </c>
      <c r="F10" s="18">
        <f>SUM(F2:F9)</f>
        <v>30</v>
      </c>
      <c r="G10" s="19"/>
      <c r="H10" s="19"/>
      <c r="I10" s="52">
        <v>7</v>
      </c>
      <c r="J10" s="52">
        <f>F64</f>
        <v>5</v>
      </c>
      <c r="K10" s="52">
        <f>SUM(F65:F69)</f>
        <v>24</v>
      </c>
      <c r="L10" s="52">
        <v>4</v>
      </c>
      <c r="M10" s="52">
        <f>SUM(D65:E69)</f>
        <v>13</v>
      </c>
      <c r="N10" s="52">
        <f>D70</f>
        <v>12</v>
      </c>
      <c r="O10" s="52">
        <f>E70</f>
        <v>5</v>
      </c>
      <c r="P10" s="11">
        <f t="shared" si="0"/>
        <v>17</v>
      </c>
      <c r="Q10" s="11">
        <v>1</v>
      </c>
      <c r="R10" s="11">
        <v>5</v>
      </c>
      <c r="S10" s="11">
        <f t="shared" si="1"/>
        <v>6</v>
      </c>
      <c r="T10" s="57">
        <f t="shared" si="2"/>
        <v>29</v>
      </c>
    </row>
    <row r="11" spans="1:20" ht="15" customHeight="1" x14ac:dyDescent="0.25">
      <c r="A11" s="21"/>
      <c r="B11" s="21"/>
      <c r="C11" s="76"/>
      <c r="D11" s="23"/>
      <c r="E11" s="23"/>
      <c r="F11" s="23"/>
      <c r="G11" s="8"/>
      <c r="H11" s="23"/>
      <c r="I11" s="24">
        <v>8</v>
      </c>
      <c r="J11" s="24">
        <v>0</v>
      </c>
      <c r="K11" s="24">
        <f>SUM(F73:F77)</f>
        <v>31</v>
      </c>
      <c r="L11" s="24">
        <v>0</v>
      </c>
      <c r="M11" s="24">
        <f>SUM(D73:E77)</f>
        <v>11</v>
      </c>
      <c r="N11" s="24">
        <f>D78</f>
        <v>9</v>
      </c>
      <c r="O11" s="24">
        <f>E78</f>
        <v>2</v>
      </c>
      <c r="P11" s="11">
        <f t="shared" si="0"/>
        <v>11</v>
      </c>
      <c r="Q11" s="11">
        <v>0</v>
      </c>
      <c r="R11" s="11">
        <v>5</v>
      </c>
      <c r="S11" s="11">
        <f t="shared" si="1"/>
        <v>5</v>
      </c>
      <c r="T11" s="57">
        <f t="shared" si="2"/>
        <v>31</v>
      </c>
    </row>
    <row r="12" spans="1:20" ht="15" customHeight="1" x14ac:dyDescent="0.25">
      <c r="A12" s="1" t="s">
        <v>25</v>
      </c>
      <c r="B12" s="17"/>
      <c r="C12" s="3"/>
      <c r="D12" s="3" t="s">
        <v>1</v>
      </c>
      <c r="E12" s="3" t="s">
        <v>2</v>
      </c>
      <c r="F12" s="80" t="s">
        <v>3</v>
      </c>
      <c r="G12" s="59"/>
      <c r="H12" s="4"/>
      <c r="I12" s="3" t="s">
        <v>26</v>
      </c>
      <c r="J12" s="3">
        <f>SUM(J4:J11)</f>
        <v>166</v>
      </c>
      <c r="K12" s="3">
        <f>SUM(K4:K11)</f>
        <v>74</v>
      </c>
      <c r="L12" s="3">
        <f>SUM(L4:L11)</f>
        <v>136</v>
      </c>
      <c r="M12" s="3">
        <f t="shared" ref="M12:O12" si="3">SUM(M4:M11)</f>
        <v>28</v>
      </c>
      <c r="N12" s="3">
        <f t="shared" si="3"/>
        <v>127</v>
      </c>
      <c r="O12" s="3">
        <f t="shared" si="3"/>
        <v>37</v>
      </c>
      <c r="P12" s="3">
        <f t="shared" ref="P12:T12" si="4">SUM(P4:P11)</f>
        <v>164</v>
      </c>
      <c r="Q12" s="3">
        <f>SUM(Q4:Q11)</f>
        <v>41</v>
      </c>
      <c r="R12" s="3">
        <f>SUM(R4:R11)</f>
        <v>14</v>
      </c>
      <c r="S12" s="3">
        <f t="shared" si="4"/>
        <v>55</v>
      </c>
      <c r="T12" s="3">
        <f t="shared" si="4"/>
        <v>240</v>
      </c>
    </row>
    <row r="13" spans="1:20" ht="15" customHeight="1" x14ac:dyDescent="0.25">
      <c r="A13" s="2" t="s">
        <v>27</v>
      </c>
      <c r="B13" s="6" t="s">
        <v>28</v>
      </c>
      <c r="C13" s="24" t="s">
        <v>6</v>
      </c>
      <c r="D13" s="24">
        <v>4</v>
      </c>
      <c r="E13" s="24">
        <v>0</v>
      </c>
      <c r="F13" s="25">
        <v>6</v>
      </c>
      <c r="G13" s="8"/>
      <c r="H13" s="23"/>
      <c r="J13" s="104">
        <f>J12+K12</f>
        <v>240</v>
      </c>
      <c r="K13" s="105"/>
      <c r="L13" s="104">
        <f>L12+M12</f>
        <v>164</v>
      </c>
      <c r="M13" s="105"/>
      <c r="N13" s="104">
        <f>N12+O12</f>
        <v>164</v>
      </c>
      <c r="O13" s="105"/>
      <c r="P13" s="23"/>
      <c r="Q13" s="23"/>
      <c r="R13" s="23"/>
      <c r="S13" s="23"/>
      <c r="T13" s="9"/>
    </row>
    <row r="14" spans="1:20" ht="15" customHeight="1" x14ac:dyDescent="0.25">
      <c r="A14" s="2" t="s">
        <v>29</v>
      </c>
      <c r="B14" s="6" t="s">
        <v>30</v>
      </c>
      <c r="C14" s="24" t="s">
        <v>6</v>
      </c>
      <c r="D14" s="24">
        <v>3</v>
      </c>
      <c r="E14" s="24">
        <v>0</v>
      </c>
      <c r="F14" s="25">
        <v>4</v>
      </c>
      <c r="G14" s="8"/>
      <c r="H14" s="23"/>
      <c r="I14" s="96"/>
      <c r="J14" s="96"/>
      <c r="K14" s="27"/>
      <c r="L14" s="27"/>
      <c r="M14" s="27"/>
      <c r="N14" s="27"/>
      <c r="O14" s="27"/>
      <c r="P14" s="23"/>
      <c r="Q14" s="23"/>
      <c r="R14" s="23"/>
      <c r="S14" s="23"/>
      <c r="T14" s="9"/>
    </row>
    <row r="15" spans="1:20" ht="15" customHeight="1" x14ac:dyDescent="0.25">
      <c r="A15" s="2" t="s">
        <v>31</v>
      </c>
      <c r="B15" s="6" t="s">
        <v>32</v>
      </c>
      <c r="C15" s="24" t="s">
        <v>6</v>
      </c>
      <c r="D15" s="24">
        <v>0</v>
      </c>
      <c r="E15" s="24">
        <v>2</v>
      </c>
      <c r="F15" s="25">
        <v>2</v>
      </c>
      <c r="G15" s="8"/>
      <c r="H15" s="23"/>
      <c r="I15" s="97"/>
      <c r="J15" s="97"/>
      <c r="K15" s="51"/>
      <c r="L15" s="27"/>
      <c r="M15" s="27"/>
      <c r="N15" s="27"/>
      <c r="O15" s="27"/>
      <c r="P15" s="23"/>
      <c r="Q15" s="23"/>
      <c r="R15" s="23"/>
      <c r="S15" s="23"/>
      <c r="T15" s="9"/>
    </row>
    <row r="16" spans="1:20" ht="15" customHeight="1" x14ac:dyDescent="0.25">
      <c r="A16" s="2" t="s">
        <v>93</v>
      </c>
      <c r="B16" s="28" t="s">
        <v>94</v>
      </c>
      <c r="C16" s="24" t="s">
        <v>6</v>
      </c>
      <c r="D16" s="29">
        <v>1</v>
      </c>
      <c r="E16" s="29">
        <v>2</v>
      </c>
      <c r="F16" s="29">
        <v>5</v>
      </c>
      <c r="G16" s="8"/>
      <c r="H16" s="30"/>
      <c r="I16" s="101"/>
      <c r="J16" s="101"/>
      <c r="K16" s="68"/>
      <c r="L16" s="30"/>
      <c r="M16" s="30"/>
      <c r="N16" s="30"/>
      <c r="O16" s="30"/>
      <c r="P16" s="30"/>
      <c r="Q16" s="30"/>
      <c r="R16" s="30"/>
      <c r="S16" s="30"/>
      <c r="T16" s="31"/>
    </row>
    <row r="17" spans="1:20" ht="15" customHeight="1" x14ac:dyDescent="0.25">
      <c r="A17" s="16" t="s">
        <v>130</v>
      </c>
      <c r="B17" s="16" t="s">
        <v>164</v>
      </c>
      <c r="C17" s="24" t="s">
        <v>6</v>
      </c>
      <c r="D17" s="69">
        <v>2</v>
      </c>
      <c r="E17" s="69">
        <v>0</v>
      </c>
      <c r="F17" s="69">
        <v>2</v>
      </c>
      <c r="H17" s="30"/>
      <c r="I17" s="102"/>
      <c r="J17" s="102"/>
      <c r="K17" s="70"/>
      <c r="L17" s="49"/>
      <c r="M17" s="49"/>
      <c r="N17" s="49"/>
      <c r="O17" s="49"/>
      <c r="P17" s="49"/>
      <c r="Q17" s="49"/>
      <c r="R17" s="49"/>
      <c r="S17" s="30"/>
      <c r="T17" s="31"/>
    </row>
    <row r="18" spans="1:20" ht="15" customHeight="1" x14ac:dyDescent="0.25">
      <c r="A18" s="14" t="s">
        <v>33</v>
      </c>
      <c r="B18" s="6" t="s">
        <v>34</v>
      </c>
      <c r="C18" s="24" t="s">
        <v>6</v>
      </c>
      <c r="D18" s="24">
        <v>2</v>
      </c>
      <c r="E18" s="24">
        <v>2</v>
      </c>
      <c r="F18" s="24">
        <v>5</v>
      </c>
      <c r="G18" s="8"/>
      <c r="H18" s="23"/>
      <c r="I18" s="5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9"/>
    </row>
    <row r="19" spans="1:20" ht="15" customHeight="1" x14ac:dyDescent="0.25">
      <c r="A19" s="2" t="s">
        <v>35</v>
      </c>
      <c r="B19" s="2" t="s">
        <v>36</v>
      </c>
      <c r="C19" s="32" t="s">
        <v>6</v>
      </c>
      <c r="D19" s="32">
        <v>2</v>
      </c>
      <c r="E19" s="32">
        <v>0</v>
      </c>
      <c r="F19" s="32">
        <v>2</v>
      </c>
      <c r="G19" s="15"/>
      <c r="H19" s="33"/>
      <c r="I19" s="33"/>
      <c r="J19" s="33"/>
      <c r="K19" s="33"/>
      <c r="L19" s="33"/>
      <c r="M19" s="33"/>
      <c r="N19" s="54"/>
      <c r="O19" s="54"/>
      <c r="P19" s="33"/>
      <c r="Q19" s="64"/>
      <c r="R19" s="64"/>
      <c r="S19" s="33"/>
      <c r="T19" s="34"/>
    </row>
    <row r="20" spans="1:20" ht="15" customHeight="1" x14ac:dyDescent="0.25">
      <c r="A20" s="6" t="s">
        <v>73</v>
      </c>
      <c r="B20" s="2" t="s">
        <v>74</v>
      </c>
      <c r="C20" s="32" t="s">
        <v>6</v>
      </c>
      <c r="D20" s="32">
        <v>2</v>
      </c>
      <c r="E20" s="32">
        <v>0</v>
      </c>
      <c r="F20" s="32">
        <v>2</v>
      </c>
      <c r="G20" s="15"/>
      <c r="H20" s="33"/>
      <c r="Q20" s="64"/>
      <c r="R20" s="64"/>
      <c r="S20" s="33"/>
      <c r="T20" s="34"/>
    </row>
    <row r="21" spans="1:20" ht="15" customHeight="1" x14ac:dyDescent="0.25">
      <c r="A21" s="35"/>
      <c r="B21" s="2"/>
      <c r="C21" s="32"/>
      <c r="D21" s="36">
        <f>SUM(D13:D20)</f>
        <v>16</v>
      </c>
      <c r="E21" s="36">
        <f>SUM(E13:E20)</f>
        <v>6</v>
      </c>
      <c r="F21" s="36">
        <f>SUM(F13:F20)</f>
        <v>28</v>
      </c>
      <c r="G21" s="19"/>
      <c r="H21" s="37"/>
      <c r="T21" s="34"/>
    </row>
    <row r="22" spans="1:20" ht="15" customHeight="1" x14ac:dyDescent="0.25">
      <c r="A22" s="38"/>
      <c r="B22" s="21"/>
      <c r="C22" s="76"/>
      <c r="D22" s="76"/>
      <c r="E22" s="76"/>
      <c r="F22" s="82"/>
      <c r="G22" s="15"/>
      <c r="H22" s="22"/>
      <c r="P22" s="22"/>
      <c r="Q22" s="63"/>
      <c r="R22" s="63"/>
      <c r="S22" s="22"/>
      <c r="T22" s="20"/>
    </row>
    <row r="23" spans="1:20" ht="15" customHeight="1" x14ac:dyDescent="0.25">
      <c r="A23" s="1" t="s">
        <v>39</v>
      </c>
      <c r="B23" s="17"/>
      <c r="C23" s="3"/>
      <c r="D23" s="3" t="s">
        <v>1</v>
      </c>
      <c r="E23" s="3" t="s">
        <v>2</v>
      </c>
      <c r="F23" s="80" t="s">
        <v>3</v>
      </c>
      <c r="G23" s="59"/>
      <c r="H23" s="4"/>
      <c r="P23" s="4"/>
      <c r="Q23" s="4"/>
      <c r="R23" s="4"/>
      <c r="S23" s="4"/>
      <c r="T23" s="20"/>
    </row>
    <row r="24" spans="1:20" ht="15" customHeight="1" x14ac:dyDescent="0.25">
      <c r="A24" s="14" t="s">
        <v>40</v>
      </c>
      <c r="B24" s="6" t="s">
        <v>41</v>
      </c>
      <c r="C24" s="24" t="s">
        <v>6</v>
      </c>
      <c r="D24" s="24">
        <v>3</v>
      </c>
      <c r="E24" s="24">
        <v>0</v>
      </c>
      <c r="F24" s="25">
        <v>4</v>
      </c>
      <c r="G24" s="8"/>
      <c r="H24" s="23"/>
      <c r="P24" s="23"/>
      <c r="Q24" s="23"/>
      <c r="R24" s="23"/>
      <c r="S24" s="23"/>
      <c r="T24" s="9"/>
    </row>
    <row r="25" spans="1:20" ht="15" customHeight="1" x14ac:dyDescent="0.25">
      <c r="A25" s="39" t="s">
        <v>42</v>
      </c>
      <c r="B25" s="6" t="s">
        <v>43</v>
      </c>
      <c r="C25" s="24" t="s">
        <v>6</v>
      </c>
      <c r="D25" s="24">
        <v>2</v>
      </c>
      <c r="E25" s="24">
        <v>2</v>
      </c>
      <c r="F25" s="24">
        <v>5</v>
      </c>
      <c r="G25" s="8"/>
      <c r="H25" s="23"/>
      <c r="S25" s="23"/>
      <c r="T25" s="9"/>
    </row>
    <row r="26" spans="1:20" ht="15" customHeight="1" x14ac:dyDescent="0.25">
      <c r="A26" s="39" t="s">
        <v>137</v>
      </c>
      <c r="B26" s="6" t="s">
        <v>60</v>
      </c>
      <c r="C26" s="24" t="s">
        <v>6</v>
      </c>
      <c r="D26" s="24">
        <v>2</v>
      </c>
      <c r="E26" s="24">
        <v>2</v>
      </c>
      <c r="F26" s="24">
        <v>4</v>
      </c>
      <c r="G26" s="8"/>
      <c r="H26" s="23"/>
      <c r="P26" s="23"/>
      <c r="Q26" s="23"/>
      <c r="R26" s="23"/>
      <c r="S26" s="23"/>
      <c r="T26" s="9"/>
    </row>
    <row r="27" spans="1:20" ht="15" customHeight="1" x14ac:dyDescent="0.25">
      <c r="A27" s="14" t="s">
        <v>46</v>
      </c>
      <c r="B27" s="6" t="s">
        <v>203</v>
      </c>
      <c r="C27" s="24" t="s">
        <v>6</v>
      </c>
      <c r="D27" s="24">
        <v>2</v>
      </c>
      <c r="E27" s="24">
        <v>2</v>
      </c>
      <c r="F27" s="25">
        <v>6</v>
      </c>
      <c r="G27" s="8"/>
      <c r="H27" s="23"/>
      <c r="P27" s="23"/>
      <c r="Q27" s="23"/>
      <c r="R27" s="23"/>
      <c r="S27" s="23"/>
      <c r="T27" s="9"/>
    </row>
    <row r="28" spans="1:20" ht="15" customHeight="1" x14ac:dyDescent="0.25">
      <c r="A28" s="35" t="s">
        <v>96</v>
      </c>
      <c r="B28" s="2" t="s">
        <v>95</v>
      </c>
      <c r="C28" s="24" t="s">
        <v>6</v>
      </c>
      <c r="D28" s="24">
        <v>2</v>
      </c>
      <c r="E28" s="24">
        <v>0</v>
      </c>
      <c r="F28" s="24">
        <v>2</v>
      </c>
      <c r="G28" s="8"/>
      <c r="H28" s="23"/>
      <c r="Q28" s="15"/>
      <c r="R28" s="23"/>
      <c r="S28" s="23"/>
      <c r="T28" s="9"/>
    </row>
    <row r="29" spans="1:20" ht="15" customHeight="1" x14ac:dyDescent="0.25">
      <c r="A29" s="48" t="s">
        <v>196</v>
      </c>
      <c r="B29" s="28" t="s">
        <v>195</v>
      </c>
      <c r="C29" s="24" t="s">
        <v>6</v>
      </c>
      <c r="D29" s="29">
        <v>3</v>
      </c>
      <c r="E29" s="29">
        <v>0</v>
      </c>
      <c r="F29" s="7">
        <v>6</v>
      </c>
      <c r="G29" s="8"/>
      <c r="H29" s="30"/>
      <c r="P29" s="30"/>
      <c r="Q29" s="30"/>
      <c r="R29" s="30"/>
      <c r="S29" s="30"/>
      <c r="T29" s="31"/>
    </row>
    <row r="30" spans="1:20" ht="15" customHeight="1" x14ac:dyDescent="0.25">
      <c r="A30" s="2" t="s">
        <v>22</v>
      </c>
      <c r="B30" s="2" t="s">
        <v>23</v>
      </c>
      <c r="C30" s="78" t="s">
        <v>6</v>
      </c>
      <c r="D30" s="78">
        <v>2</v>
      </c>
      <c r="E30" s="78">
        <v>0</v>
      </c>
      <c r="F30" s="83">
        <v>2</v>
      </c>
      <c r="G30" s="8"/>
      <c r="H30" s="30"/>
      <c r="P30" s="30"/>
      <c r="Q30" s="30"/>
      <c r="R30" s="30"/>
      <c r="S30" s="30"/>
      <c r="T30" s="31"/>
    </row>
    <row r="31" spans="1:20" ht="15" customHeight="1" x14ac:dyDescent="0.25">
      <c r="A31" s="2" t="s">
        <v>49</v>
      </c>
      <c r="B31" s="6" t="s">
        <v>50</v>
      </c>
      <c r="C31" s="24" t="s">
        <v>51</v>
      </c>
      <c r="D31" s="24">
        <v>2</v>
      </c>
      <c r="E31" s="24">
        <v>0</v>
      </c>
      <c r="F31" s="24">
        <v>3</v>
      </c>
      <c r="G31" s="8"/>
      <c r="H31" s="30"/>
      <c r="P31" s="30"/>
      <c r="Q31" s="30"/>
      <c r="R31" s="30"/>
      <c r="S31" s="30"/>
      <c r="T31" s="31"/>
    </row>
    <row r="32" spans="1:20" ht="15" customHeight="1" x14ac:dyDescent="0.25">
      <c r="A32" s="6"/>
      <c r="B32" s="6"/>
      <c r="C32" s="24"/>
      <c r="D32" s="36">
        <f>SUM(D24:D31)</f>
        <v>18</v>
      </c>
      <c r="E32" s="36">
        <f t="shared" ref="E32:F32" si="5">SUM(E24:E31)</f>
        <v>6</v>
      </c>
      <c r="F32" s="36">
        <f t="shared" si="5"/>
        <v>32</v>
      </c>
      <c r="G32" s="19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9"/>
    </row>
    <row r="33" spans="1:20" ht="15" customHeight="1" x14ac:dyDescent="0.25">
      <c r="A33" s="38"/>
      <c r="B33" s="21"/>
      <c r="C33" s="76"/>
      <c r="D33" s="76"/>
      <c r="E33" s="76"/>
      <c r="F33" s="82"/>
      <c r="G33" s="15"/>
      <c r="H33" s="22"/>
      <c r="I33" s="55"/>
      <c r="J33" s="55"/>
      <c r="K33" s="55"/>
      <c r="L33" s="22"/>
      <c r="M33" s="22"/>
      <c r="N33" s="53"/>
      <c r="O33" s="53"/>
      <c r="P33" s="22"/>
      <c r="Q33" s="63"/>
      <c r="R33" s="63"/>
      <c r="S33" s="22"/>
      <c r="T33" s="20"/>
    </row>
    <row r="34" spans="1:20" ht="15" customHeight="1" x14ac:dyDescent="0.25">
      <c r="A34" s="1" t="s">
        <v>54</v>
      </c>
      <c r="B34" s="17"/>
      <c r="C34" s="3"/>
      <c r="D34" s="3" t="s">
        <v>1</v>
      </c>
      <c r="E34" s="3" t="s">
        <v>2</v>
      </c>
      <c r="F34" s="80" t="s">
        <v>3</v>
      </c>
      <c r="G34" s="5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20"/>
    </row>
    <row r="35" spans="1:20" ht="15" customHeight="1" x14ac:dyDescent="0.25">
      <c r="A35" s="14" t="s">
        <v>55</v>
      </c>
      <c r="B35" s="6" t="s">
        <v>56</v>
      </c>
      <c r="C35" s="24" t="s">
        <v>6</v>
      </c>
      <c r="D35" s="24">
        <v>3</v>
      </c>
      <c r="E35" s="24">
        <v>0</v>
      </c>
      <c r="F35" s="25">
        <v>4</v>
      </c>
      <c r="G35" s="8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9"/>
    </row>
    <row r="36" spans="1:20" ht="15" customHeight="1" x14ac:dyDescent="0.25">
      <c r="A36" s="14" t="s">
        <v>57</v>
      </c>
      <c r="B36" s="6" t="s">
        <v>134</v>
      </c>
      <c r="C36" s="24" t="s">
        <v>6</v>
      </c>
      <c r="D36" s="24">
        <v>2</v>
      </c>
      <c r="E36" s="24">
        <v>2</v>
      </c>
      <c r="F36" s="24">
        <v>4</v>
      </c>
      <c r="G36" s="8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9"/>
    </row>
    <row r="37" spans="1:20" ht="15" customHeight="1" x14ac:dyDescent="0.25">
      <c r="A37" s="14" t="s">
        <v>58</v>
      </c>
      <c r="B37" s="6" t="s">
        <v>59</v>
      </c>
      <c r="C37" s="24" t="s">
        <v>6</v>
      </c>
      <c r="D37" s="24">
        <v>3</v>
      </c>
      <c r="E37" s="24">
        <v>0</v>
      </c>
      <c r="F37" s="24">
        <v>3</v>
      </c>
      <c r="G37" s="8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40"/>
    </row>
    <row r="38" spans="1:20" ht="15" customHeight="1" x14ac:dyDescent="0.25">
      <c r="A38" s="6" t="s">
        <v>131</v>
      </c>
      <c r="B38" s="6" t="s">
        <v>80</v>
      </c>
      <c r="C38" s="32" t="s">
        <v>6</v>
      </c>
      <c r="D38" s="24">
        <v>3</v>
      </c>
      <c r="E38" s="24">
        <v>0</v>
      </c>
      <c r="F38" s="24">
        <v>4</v>
      </c>
      <c r="G38" s="8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9"/>
    </row>
    <row r="39" spans="1:20" ht="15" customHeight="1" x14ac:dyDescent="0.25">
      <c r="A39" s="14" t="s">
        <v>61</v>
      </c>
      <c r="B39" s="6" t="s">
        <v>62</v>
      </c>
      <c r="C39" s="24" t="s">
        <v>6</v>
      </c>
      <c r="D39" s="24">
        <v>3</v>
      </c>
      <c r="E39" s="24">
        <v>2</v>
      </c>
      <c r="F39" s="24">
        <v>6</v>
      </c>
      <c r="G39" s="8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40"/>
    </row>
    <row r="40" spans="1:20" ht="15" customHeight="1" x14ac:dyDescent="0.25">
      <c r="A40" s="14" t="s">
        <v>63</v>
      </c>
      <c r="B40" s="6" t="s">
        <v>64</v>
      </c>
      <c r="C40" s="24" t="s">
        <v>6</v>
      </c>
      <c r="D40" s="24">
        <v>2</v>
      </c>
      <c r="E40" s="24">
        <v>2</v>
      </c>
      <c r="F40" s="24">
        <v>5</v>
      </c>
      <c r="G40" s="8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9"/>
    </row>
    <row r="41" spans="1:20" ht="15" customHeight="1" x14ac:dyDescent="0.25">
      <c r="A41" s="2" t="s">
        <v>37</v>
      </c>
      <c r="B41" s="2" t="s">
        <v>38</v>
      </c>
      <c r="C41" s="32" t="s">
        <v>6</v>
      </c>
      <c r="D41" s="32">
        <v>2</v>
      </c>
      <c r="E41" s="32">
        <v>0</v>
      </c>
      <c r="F41" s="32">
        <v>2</v>
      </c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9"/>
    </row>
    <row r="42" spans="1:20" ht="15" customHeight="1" x14ac:dyDescent="0.25">
      <c r="A42" s="41"/>
      <c r="B42" s="6"/>
      <c r="C42" s="24"/>
      <c r="D42" s="36">
        <f>SUM(D35:D41)</f>
        <v>18</v>
      </c>
      <c r="E42" s="36">
        <f>SUM(E35:E41)</f>
        <v>6</v>
      </c>
      <c r="F42" s="36">
        <f>SUM(F35:F41)</f>
        <v>28</v>
      </c>
      <c r="G42" s="19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9"/>
    </row>
    <row r="43" spans="1:20" ht="15" customHeight="1" x14ac:dyDescent="0.25">
      <c r="A43" s="38"/>
      <c r="B43" s="21"/>
      <c r="C43" s="76"/>
      <c r="D43" s="76"/>
      <c r="E43" s="76"/>
      <c r="F43" s="82"/>
      <c r="G43" s="15"/>
      <c r="H43" s="22"/>
      <c r="I43" s="22"/>
      <c r="J43" s="22"/>
      <c r="K43" s="22"/>
      <c r="L43" s="22"/>
      <c r="M43" s="22"/>
      <c r="N43" s="53"/>
      <c r="O43" s="53"/>
      <c r="P43" s="22"/>
      <c r="Q43" s="63"/>
      <c r="R43" s="63"/>
      <c r="S43" s="22"/>
      <c r="T43" s="20"/>
    </row>
    <row r="44" spans="1:20" ht="15" customHeight="1" x14ac:dyDescent="0.25">
      <c r="A44" s="1" t="s">
        <v>65</v>
      </c>
      <c r="B44" s="17"/>
      <c r="C44" s="3"/>
      <c r="D44" s="3" t="s">
        <v>1</v>
      </c>
      <c r="E44" s="3" t="s">
        <v>2</v>
      </c>
      <c r="F44" s="80" t="s">
        <v>3</v>
      </c>
      <c r="G44" s="59"/>
      <c r="H44" s="4"/>
      <c r="I44" s="4"/>
      <c r="J44" s="5"/>
      <c r="K44" s="5"/>
      <c r="L44" s="5"/>
      <c r="M44" s="5"/>
      <c r="N44" s="5"/>
      <c r="O44" s="5"/>
      <c r="P44" s="5"/>
      <c r="Q44" s="4"/>
      <c r="R44" s="4"/>
      <c r="S44" s="4"/>
      <c r="T44" s="20"/>
    </row>
    <row r="45" spans="1:20" ht="15" customHeight="1" x14ac:dyDescent="0.25">
      <c r="A45" s="6" t="s">
        <v>66</v>
      </c>
      <c r="B45" s="6" t="s">
        <v>67</v>
      </c>
      <c r="C45" s="32" t="s">
        <v>6</v>
      </c>
      <c r="D45" s="24">
        <v>3</v>
      </c>
      <c r="E45" s="24">
        <v>2</v>
      </c>
      <c r="F45" s="24">
        <v>6</v>
      </c>
      <c r="G45" s="8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9"/>
    </row>
    <row r="46" spans="1:20" ht="15" customHeight="1" x14ac:dyDescent="0.25">
      <c r="A46" s="6" t="s">
        <v>68</v>
      </c>
      <c r="B46" s="6" t="s">
        <v>136</v>
      </c>
      <c r="C46" s="32" t="s">
        <v>6</v>
      </c>
      <c r="D46" s="24">
        <v>3</v>
      </c>
      <c r="E46" s="24">
        <v>2</v>
      </c>
      <c r="F46" s="24">
        <v>5</v>
      </c>
      <c r="G46" s="8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9"/>
    </row>
    <row r="47" spans="1:20" ht="15" customHeight="1" x14ac:dyDescent="0.25">
      <c r="A47" s="6" t="s">
        <v>132</v>
      </c>
      <c r="B47" s="6" t="s">
        <v>70</v>
      </c>
      <c r="C47" s="32" t="s">
        <v>6</v>
      </c>
      <c r="D47" s="24">
        <v>3</v>
      </c>
      <c r="E47" s="24">
        <v>2</v>
      </c>
      <c r="F47" s="24">
        <v>5</v>
      </c>
      <c r="G47" s="8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9"/>
    </row>
    <row r="48" spans="1:20" ht="15" customHeight="1" x14ac:dyDescent="0.25">
      <c r="A48" s="6" t="s">
        <v>71</v>
      </c>
      <c r="B48" s="2" t="s">
        <v>72</v>
      </c>
      <c r="C48" s="32" t="s">
        <v>6</v>
      </c>
      <c r="D48" s="32">
        <v>3</v>
      </c>
      <c r="E48" s="32">
        <v>0</v>
      </c>
      <c r="F48" s="42">
        <v>4</v>
      </c>
      <c r="G48" s="15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9"/>
    </row>
    <row r="49" spans="1:20" ht="15" customHeight="1" x14ac:dyDescent="0.25">
      <c r="A49" s="6" t="s">
        <v>69</v>
      </c>
      <c r="B49" s="6" t="s">
        <v>79</v>
      </c>
      <c r="C49" s="32" t="s">
        <v>6</v>
      </c>
      <c r="D49" s="24">
        <v>3</v>
      </c>
      <c r="E49" s="24">
        <v>0</v>
      </c>
      <c r="F49" s="24">
        <v>4</v>
      </c>
      <c r="G49" s="8"/>
      <c r="H49" s="33"/>
      <c r="I49" s="33"/>
      <c r="J49" s="33"/>
      <c r="K49" s="33"/>
      <c r="L49" s="33"/>
      <c r="M49" s="33"/>
      <c r="N49" s="54"/>
      <c r="O49" s="54"/>
      <c r="P49" s="33"/>
      <c r="Q49" s="64"/>
      <c r="R49" s="64"/>
      <c r="S49" s="33"/>
      <c r="T49" s="34"/>
    </row>
    <row r="50" spans="1:20" ht="15" customHeight="1" x14ac:dyDescent="0.25">
      <c r="A50" s="6" t="s">
        <v>82</v>
      </c>
      <c r="B50" s="6" t="s">
        <v>50</v>
      </c>
      <c r="C50" s="24" t="s">
        <v>51</v>
      </c>
      <c r="D50" s="24">
        <v>2</v>
      </c>
      <c r="E50" s="24">
        <v>0</v>
      </c>
      <c r="F50" s="24">
        <v>3</v>
      </c>
      <c r="G50" s="8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9"/>
    </row>
    <row r="51" spans="1:20" ht="15" customHeight="1" x14ac:dyDescent="0.25">
      <c r="A51" s="39" t="s">
        <v>83</v>
      </c>
      <c r="B51" s="6" t="s">
        <v>84</v>
      </c>
      <c r="C51" s="24" t="s">
        <v>51</v>
      </c>
      <c r="D51" s="24">
        <v>2</v>
      </c>
      <c r="E51" s="24">
        <v>0</v>
      </c>
      <c r="F51" s="24">
        <v>3</v>
      </c>
      <c r="G51" s="5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9"/>
    </row>
    <row r="52" spans="1:20" ht="15" customHeight="1" x14ac:dyDescent="0.25">
      <c r="A52" s="6"/>
      <c r="B52" s="2"/>
      <c r="C52" s="32"/>
      <c r="D52" s="36">
        <f>SUM(D45:D51)</f>
        <v>19</v>
      </c>
      <c r="E52" s="36">
        <f>SUM(E45:E51)</f>
        <v>6</v>
      </c>
      <c r="F52" s="36">
        <f>SUM(F45:F51)</f>
        <v>30</v>
      </c>
      <c r="G52" s="19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4"/>
    </row>
    <row r="53" spans="1:20" ht="15" customHeight="1" x14ac:dyDescent="0.25">
      <c r="A53" s="98"/>
      <c r="B53" s="98"/>
      <c r="C53" s="76"/>
      <c r="D53" s="76"/>
      <c r="E53" s="76"/>
      <c r="F53" s="82"/>
      <c r="G53" s="15"/>
      <c r="H53" s="22"/>
      <c r="I53" s="22"/>
      <c r="J53" s="22"/>
      <c r="K53" s="22"/>
      <c r="L53" s="5"/>
      <c r="M53" s="5"/>
      <c r="N53" s="5"/>
      <c r="O53" s="5"/>
      <c r="P53" s="5"/>
      <c r="Q53" s="5"/>
      <c r="R53" s="5"/>
      <c r="S53" s="22"/>
      <c r="T53" s="43"/>
    </row>
    <row r="54" spans="1:20" ht="15" customHeight="1" x14ac:dyDescent="0.25">
      <c r="A54" s="1" t="s">
        <v>75</v>
      </c>
      <c r="B54" s="17"/>
      <c r="C54" s="3"/>
      <c r="D54" s="3" t="s">
        <v>1</v>
      </c>
      <c r="E54" s="3" t="s">
        <v>2</v>
      </c>
      <c r="F54" s="80" t="s">
        <v>3</v>
      </c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20"/>
    </row>
    <row r="55" spans="1:20" ht="15" customHeight="1" x14ac:dyDescent="0.25">
      <c r="A55" s="6" t="s">
        <v>76</v>
      </c>
      <c r="B55" s="6" t="s">
        <v>77</v>
      </c>
      <c r="C55" s="32" t="s">
        <v>6</v>
      </c>
      <c r="D55" s="24">
        <v>3</v>
      </c>
      <c r="E55" s="24">
        <v>2</v>
      </c>
      <c r="F55" s="24">
        <v>5</v>
      </c>
      <c r="G55" s="8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9"/>
    </row>
    <row r="56" spans="1:20" ht="15" customHeight="1" x14ac:dyDescent="0.25">
      <c r="A56" s="6" t="s">
        <v>78</v>
      </c>
      <c r="B56" s="6" t="s">
        <v>86</v>
      </c>
      <c r="C56" s="32" t="s">
        <v>6</v>
      </c>
      <c r="D56" s="24">
        <v>3</v>
      </c>
      <c r="E56" s="24">
        <v>0</v>
      </c>
      <c r="F56" s="24">
        <v>4</v>
      </c>
      <c r="G56" s="8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9"/>
    </row>
    <row r="57" spans="1:20" ht="15" customHeight="1" x14ac:dyDescent="0.25">
      <c r="A57" s="6" t="s">
        <v>133</v>
      </c>
      <c r="B57" s="6" t="s">
        <v>135</v>
      </c>
      <c r="C57" s="32" t="s">
        <v>6</v>
      </c>
      <c r="D57" s="24">
        <v>2</v>
      </c>
      <c r="E57" s="24">
        <v>2</v>
      </c>
      <c r="F57" s="24">
        <v>4</v>
      </c>
      <c r="G57" s="8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9"/>
    </row>
    <row r="58" spans="1:20" ht="15" customHeight="1" x14ac:dyDescent="0.25">
      <c r="A58" s="6" t="s">
        <v>126</v>
      </c>
      <c r="B58" s="6" t="s">
        <v>81</v>
      </c>
      <c r="C58" s="32" t="s">
        <v>6</v>
      </c>
      <c r="D58" s="24">
        <v>4</v>
      </c>
      <c r="E58" s="24">
        <v>0</v>
      </c>
      <c r="F58" s="24">
        <v>5</v>
      </c>
      <c r="G58" s="8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9"/>
    </row>
    <row r="59" spans="1:20" ht="15" customHeight="1" x14ac:dyDescent="0.25">
      <c r="A59" s="14" t="s">
        <v>44</v>
      </c>
      <c r="B59" s="6" t="s">
        <v>45</v>
      </c>
      <c r="C59" s="24" t="s">
        <v>6</v>
      </c>
      <c r="D59" s="24">
        <v>2</v>
      </c>
      <c r="E59" s="24">
        <v>0</v>
      </c>
      <c r="F59" s="24">
        <v>4</v>
      </c>
      <c r="G59" s="8"/>
      <c r="H59" s="23"/>
      <c r="I59" s="23"/>
      <c r="J59" s="5"/>
      <c r="K59" s="5"/>
      <c r="L59" s="5"/>
      <c r="M59" s="5"/>
      <c r="N59" s="5"/>
      <c r="O59" s="5"/>
      <c r="P59" s="23"/>
      <c r="Q59" s="23"/>
      <c r="R59" s="23"/>
      <c r="S59" s="23"/>
    </row>
    <row r="60" spans="1:20" ht="15" customHeight="1" x14ac:dyDescent="0.25">
      <c r="A60" s="6" t="s">
        <v>169</v>
      </c>
      <c r="B60" s="6" t="s">
        <v>170</v>
      </c>
      <c r="C60" s="32" t="s">
        <v>51</v>
      </c>
      <c r="D60" s="24">
        <v>0</v>
      </c>
      <c r="E60" s="24">
        <v>0</v>
      </c>
      <c r="F60" s="24">
        <v>10</v>
      </c>
      <c r="G60" s="8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20" ht="15" customHeight="1" x14ac:dyDescent="0.25">
      <c r="A61" s="39"/>
      <c r="B61" s="6"/>
      <c r="C61" s="24"/>
      <c r="D61" s="36">
        <f>SUM(D55:D60)</f>
        <v>14</v>
      </c>
      <c r="E61" s="36">
        <f>SUM(E55:E60)</f>
        <v>4</v>
      </c>
      <c r="F61" s="36">
        <f>SUM(F55:F60)</f>
        <v>32</v>
      </c>
      <c r="G61" s="1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9"/>
    </row>
    <row r="62" spans="1:20" ht="15" customHeight="1" x14ac:dyDescent="0.25">
      <c r="A62" s="38"/>
      <c r="B62" s="21"/>
      <c r="C62" s="76"/>
      <c r="D62" s="76"/>
      <c r="E62" s="76"/>
      <c r="F62" s="82"/>
      <c r="G62" s="15"/>
      <c r="H62" s="22"/>
      <c r="I62" s="22"/>
      <c r="J62" s="22"/>
      <c r="K62" s="22"/>
      <c r="L62" s="22"/>
      <c r="M62" s="22"/>
      <c r="N62" s="53"/>
      <c r="O62" s="53"/>
      <c r="P62" s="22"/>
      <c r="Q62" s="63"/>
      <c r="R62" s="63"/>
      <c r="S62" s="22"/>
      <c r="T62" s="20"/>
    </row>
    <row r="63" spans="1:20" ht="15" customHeight="1" x14ac:dyDescent="0.25">
      <c r="A63" s="1" t="s">
        <v>85</v>
      </c>
      <c r="B63" s="17"/>
      <c r="C63" s="3"/>
      <c r="D63" s="3" t="s">
        <v>1</v>
      </c>
      <c r="E63" s="3" t="s">
        <v>2</v>
      </c>
      <c r="F63" s="80" t="s">
        <v>3</v>
      </c>
      <c r="G63" s="5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20"/>
    </row>
    <row r="64" spans="1:20" ht="15" customHeight="1" x14ac:dyDescent="0.25">
      <c r="A64" s="6" t="s">
        <v>87</v>
      </c>
      <c r="B64" s="6" t="s">
        <v>88</v>
      </c>
      <c r="C64" s="32" t="s">
        <v>6</v>
      </c>
      <c r="D64" s="24">
        <v>4</v>
      </c>
      <c r="E64" s="24">
        <v>0</v>
      </c>
      <c r="F64" s="24">
        <v>5</v>
      </c>
      <c r="G64" s="8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9"/>
    </row>
    <row r="65" spans="1:20" ht="15" customHeight="1" x14ac:dyDescent="0.25">
      <c r="A65" s="6" t="s">
        <v>150</v>
      </c>
      <c r="B65" s="6" t="s">
        <v>149</v>
      </c>
      <c r="C65" s="32" t="s">
        <v>51</v>
      </c>
      <c r="D65" s="32">
        <v>0</v>
      </c>
      <c r="E65" s="32">
        <v>3</v>
      </c>
      <c r="F65" s="32">
        <v>5</v>
      </c>
      <c r="G65" s="15"/>
      <c r="H65" s="33"/>
      <c r="I65" s="33"/>
      <c r="J65" s="33"/>
      <c r="K65" s="33"/>
      <c r="L65" s="33"/>
      <c r="M65" s="33"/>
      <c r="N65" s="54"/>
      <c r="O65" s="54"/>
      <c r="P65" s="33"/>
      <c r="Q65" s="64"/>
      <c r="R65" s="64"/>
      <c r="S65" s="33"/>
      <c r="T65" s="9"/>
    </row>
    <row r="66" spans="1:20" ht="15" customHeight="1" x14ac:dyDescent="0.25">
      <c r="A66" s="6" t="s">
        <v>198</v>
      </c>
      <c r="B66" s="6" t="s">
        <v>89</v>
      </c>
      <c r="C66" s="24" t="s">
        <v>51</v>
      </c>
      <c r="D66" s="32">
        <v>3</v>
      </c>
      <c r="E66" s="32">
        <v>0</v>
      </c>
      <c r="F66" s="32">
        <v>5</v>
      </c>
      <c r="G66" s="15"/>
      <c r="H66" s="33"/>
      <c r="I66" s="33"/>
      <c r="J66" s="33"/>
      <c r="K66" s="33"/>
      <c r="L66" s="33"/>
      <c r="M66" s="33"/>
      <c r="N66" s="54"/>
      <c r="O66" s="54"/>
      <c r="P66" s="33"/>
      <c r="Q66" s="64"/>
      <c r="R66" s="64"/>
      <c r="S66" s="33"/>
      <c r="T66" s="9"/>
    </row>
    <row r="67" spans="1:20" ht="15" customHeight="1" x14ac:dyDescent="0.25">
      <c r="A67" s="6" t="s">
        <v>205</v>
      </c>
      <c r="B67" s="6" t="s">
        <v>204</v>
      </c>
      <c r="C67" s="24" t="s">
        <v>51</v>
      </c>
      <c r="D67" s="24">
        <v>0</v>
      </c>
      <c r="E67" s="24">
        <v>2</v>
      </c>
      <c r="F67" s="24">
        <v>6</v>
      </c>
      <c r="G67" s="8"/>
      <c r="H67" s="33"/>
      <c r="I67" s="33"/>
      <c r="J67" s="33"/>
      <c r="K67" s="33"/>
      <c r="L67" s="33"/>
      <c r="M67" s="33"/>
      <c r="N67" s="54"/>
      <c r="O67" s="54"/>
      <c r="P67" s="33"/>
      <c r="Q67" s="64"/>
      <c r="R67" s="64"/>
      <c r="S67" s="33"/>
      <c r="T67" s="9"/>
    </row>
    <row r="68" spans="1:20" ht="15" customHeight="1" x14ac:dyDescent="0.25">
      <c r="A68" s="6" t="s">
        <v>199</v>
      </c>
      <c r="B68" s="6" t="s">
        <v>89</v>
      </c>
      <c r="C68" s="24" t="s">
        <v>51</v>
      </c>
      <c r="D68" s="32">
        <v>3</v>
      </c>
      <c r="E68" s="32">
        <v>0</v>
      </c>
      <c r="F68" s="32">
        <v>5</v>
      </c>
      <c r="G68" s="8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9"/>
    </row>
    <row r="69" spans="1:20" ht="15" customHeight="1" x14ac:dyDescent="0.25">
      <c r="A69" s="2" t="s">
        <v>128</v>
      </c>
      <c r="B69" s="6" t="s">
        <v>50</v>
      </c>
      <c r="C69" s="24" t="s">
        <v>51</v>
      </c>
      <c r="D69" s="24">
        <v>2</v>
      </c>
      <c r="E69" s="24">
        <v>0</v>
      </c>
      <c r="F69" s="24">
        <v>3</v>
      </c>
      <c r="G69" s="8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9"/>
    </row>
    <row r="70" spans="1:20" ht="15" customHeight="1" x14ac:dyDescent="0.25">
      <c r="A70" s="41"/>
      <c r="B70" s="44"/>
      <c r="C70" s="45"/>
      <c r="D70" s="36">
        <f>SUM(D64:D69)</f>
        <v>12</v>
      </c>
      <c r="E70" s="36">
        <f>SUM(E64:E69)</f>
        <v>5</v>
      </c>
      <c r="F70" s="36">
        <f>SUM(F64:F69)</f>
        <v>29</v>
      </c>
      <c r="G70" s="19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6"/>
    </row>
    <row r="71" spans="1:20" ht="15" customHeight="1" x14ac:dyDescent="0.25">
      <c r="A71" s="38"/>
      <c r="B71" s="21"/>
      <c r="C71" s="76"/>
      <c r="D71" s="76"/>
      <c r="E71" s="76"/>
      <c r="F71" s="82"/>
      <c r="G71" s="15"/>
      <c r="H71" s="22"/>
      <c r="I71" s="22"/>
      <c r="J71" s="22"/>
      <c r="K71" s="22"/>
      <c r="L71" s="22"/>
      <c r="M71" s="22"/>
      <c r="N71" s="53"/>
      <c r="O71" s="53"/>
      <c r="P71" s="22"/>
      <c r="Q71" s="63"/>
      <c r="R71" s="63"/>
      <c r="S71" s="22"/>
      <c r="T71" s="20"/>
    </row>
    <row r="72" spans="1:20" ht="15" customHeight="1" x14ac:dyDescent="0.25">
      <c r="A72" s="1" t="s">
        <v>92</v>
      </c>
      <c r="B72" s="17"/>
      <c r="C72" s="3"/>
      <c r="D72" s="3" t="s">
        <v>1</v>
      </c>
      <c r="E72" s="3" t="s">
        <v>2</v>
      </c>
      <c r="F72" s="80" t="s">
        <v>3</v>
      </c>
      <c r="G72" s="5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20"/>
    </row>
    <row r="73" spans="1:20" ht="15" customHeight="1" x14ac:dyDescent="0.25">
      <c r="A73" s="6" t="s">
        <v>206</v>
      </c>
      <c r="B73" s="6" t="s">
        <v>204</v>
      </c>
      <c r="C73" s="24" t="s">
        <v>139</v>
      </c>
      <c r="D73" s="24">
        <v>0</v>
      </c>
      <c r="E73" s="24">
        <v>2</v>
      </c>
      <c r="F73" s="24">
        <v>6</v>
      </c>
      <c r="G73" s="8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9"/>
    </row>
    <row r="74" spans="1:20" ht="15" customHeight="1" x14ac:dyDescent="0.25">
      <c r="A74" s="6" t="s">
        <v>200</v>
      </c>
      <c r="B74" s="6" t="s">
        <v>89</v>
      </c>
      <c r="C74" s="24" t="s">
        <v>51</v>
      </c>
      <c r="D74" s="32">
        <v>3</v>
      </c>
      <c r="E74" s="32">
        <v>0</v>
      </c>
      <c r="F74" s="32">
        <v>5</v>
      </c>
      <c r="G74" s="15"/>
      <c r="H74" s="33"/>
      <c r="I74" s="33"/>
      <c r="J74" s="33"/>
      <c r="K74" s="33"/>
      <c r="L74" s="33"/>
      <c r="M74" s="33"/>
      <c r="N74" s="54"/>
      <c r="O74" s="54"/>
      <c r="P74" s="33"/>
      <c r="Q74" s="64"/>
      <c r="R74" s="64"/>
      <c r="S74" s="33"/>
      <c r="T74" s="9"/>
    </row>
    <row r="75" spans="1:20" ht="15" customHeight="1" x14ac:dyDescent="0.25">
      <c r="A75" s="6" t="s">
        <v>201</v>
      </c>
      <c r="B75" s="6" t="s">
        <v>89</v>
      </c>
      <c r="C75" s="24" t="s">
        <v>51</v>
      </c>
      <c r="D75" s="32">
        <v>3</v>
      </c>
      <c r="E75" s="32">
        <v>0</v>
      </c>
      <c r="F75" s="32">
        <v>5</v>
      </c>
      <c r="G75" s="15"/>
      <c r="H75" s="33"/>
      <c r="I75" s="33"/>
      <c r="J75" s="33"/>
      <c r="K75" s="33"/>
      <c r="L75" s="33"/>
      <c r="M75" s="33"/>
      <c r="N75" s="54"/>
      <c r="O75" s="54"/>
      <c r="P75" s="33"/>
      <c r="Q75" s="64"/>
      <c r="R75" s="64"/>
      <c r="S75" s="33"/>
      <c r="T75" s="9"/>
    </row>
    <row r="76" spans="1:20" ht="15" customHeight="1" x14ac:dyDescent="0.25">
      <c r="A76" s="6" t="s">
        <v>90</v>
      </c>
      <c r="B76" s="6" t="s">
        <v>91</v>
      </c>
      <c r="C76" s="24" t="s">
        <v>51</v>
      </c>
      <c r="D76" s="32">
        <v>3</v>
      </c>
      <c r="E76" s="32">
        <v>0</v>
      </c>
      <c r="F76" s="32">
        <v>5</v>
      </c>
      <c r="G76" s="15"/>
      <c r="H76" s="33"/>
      <c r="I76" s="33"/>
      <c r="J76" s="33"/>
      <c r="K76" s="33"/>
      <c r="L76" s="33"/>
      <c r="M76" s="33"/>
      <c r="N76" s="54"/>
      <c r="O76" s="54"/>
      <c r="P76" s="33"/>
      <c r="Q76" s="64"/>
      <c r="R76" s="64"/>
      <c r="S76" s="33"/>
      <c r="T76" s="9"/>
    </row>
    <row r="77" spans="1:20" ht="15" customHeight="1" x14ac:dyDescent="0.25">
      <c r="A77" s="6" t="s">
        <v>172</v>
      </c>
      <c r="B77" s="6" t="s">
        <v>171</v>
      </c>
      <c r="C77" s="32" t="s">
        <v>51</v>
      </c>
      <c r="D77" s="24">
        <v>0</v>
      </c>
      <c r="E77" s="24">
        <v>0</v>
      </c>
      <c r="F77" s="24">
        <v>10</v>
      </c>
      <c r="G77" s="1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9"/>
    </row>
    <row r="78" spans="1:20" ht="15" customHeight="1" x14ac:dyDescent="0.25">
      <c r="A78" s="2"/>
      <c r="B78" s="2"/>
      <c r="C78" s="32"/>
      <c r="D78" s="36">
        <f>SUM(D73:D77)</f>
        <v>9</v>
      </c>
      <c r="E78" s="36">
        <f>SUM(E73:E77)</f>
        <v>2</v>
      </c>
      <c r="F78" s="36">
        <f>SUM(F73:F77)</f>
        <v>31</v>
      </c>
      <c r="G78" s="19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</row>
    <row r="79" spans="1:20" ht="15" customHeight="1" x14ac:dyDescent="0.25">
      <c r="A79" s="84"/>
      <c r="B79" s="84"/>
      <c r="C79" s="79"/>
      <c r="D79" s="79"/>
      <c r="E79" s="79"/>
      <c r="F79" s="47"/>
      <c r="G79" s="60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</row>
    <row r="80" spans="1:20" ht="15.75" customHeight="1" x14ac:dyDescent="0.25">
      <c r="A80" s="87" t="s">
        <v>197</v>
      </c>
      <c r="B80" s="88"/>
      <c r="C80" s="91" t="s">
        <v>1</v>
      </c>
      <c r="D80" s="91" t="s">
        <v>2</v>
      </c>
      <c r="E80" s="91" t="s">
        <v>3</v>
      </c>
    </row>
    <row r="81" spans="1:19" x14ac:dyDescent="0.25">
      <c r="A81" s="87" t="s">
        <v>110</v>
      </c>
      <c r="B81" s="89" t="s">
        <v>108</v>
      </c>
      <c r="C81" s="90">
        <v>3</v>
      </c>
      <c r="D81" s="90">
        <v>0</v>
      </c>
      <c r="E81" s="90">
        <v>5</v>
      </c>
      <c r="F81" s="5"/>
      <c r="G81" s="6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87" t="s">
        <v>113</v>
      </c>
      <c r="B82" s="89" t="s">
        <v>97</v>
      </c>
      <c r="C82" s="90">
        <v>3</v>
      </c>
      <c r="D82" s="90">
        <v>0</v>
      </c>
      <c r="E82" s="90">
        <v>5</v>
      </c>
      <c r="F82" s="5"/>
      <c r="G82" s="6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5.75" customHeight="1" x14ac:dyDescent="0.25">
      <c r="A83" s="87" t="s">
        <v>114</v>
      </c>
      <c r="B83" s="89" t="s">
        <v>98</v>
      </c>
      <c r="C83" s="90">
        <v>3</v>
      </c>
      <c r="D83" s="90">
        <v>0</v>
      </c>
      <c r="E83" s="90">
        <v>5</v>
      </c>
      <c r="F83" s="5"/>
      <c r="G83" s="6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87" t="s">
        <v>115</v>
      </c>
      <c r="B84" s="89" t="s">
        <v>99</v>
      </c>
      <c r="C84" s="90">
        <v>3</v>
      </c>
      <c r="D84" s="90">
        <v>0</v>
      </c>
      <c r="E84" s="90">
        <v>5</v>
      </c>
      <c r="F84" s="5"/>
      <c r="G84" s="6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87" t="s">
        <v>116</v>
      </c>
      <c r="B85" s="89" t="s">
        <v>100</v>
      </c>
      <c r="C85" s="90">
        <v>3</v>
      </c>
      <c r="D85" s="90">
        <v>0</v>
      </c>
      <c r="E85" s="90">
        <v>5</v>
      </c>
      <c r="F85" s="5"/>
      <c r="G85" s="6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customHeight="1" x14ac:dyDescent="0.25">
      <c r="A86" s="87" t="s">
        <v>117</v>
      </c>
      <c r="B86" s="89" t="s">
        <v>101</v>
      </c>
      <c r="C86" s="90">
        <v>3</v>
      </c>
      <c r="D86" s="90">
        <v>0</v>
      </c>
      <c r="E86" s="90">
        <v>5</v>
      </c>
      <c r="F86" s="5"/>
      <c r="G86" s="62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87" t="s">
        <v>118</v>
      </c>
      <c r="B87" s="89" t="s">
        <v>102</v>
      </c>
      <c r="C87" s="90">
        <v>3</v>
      </c>
      <c r="D87" s="90">
        <v>0</v>
      </c>
      <c r="E87" s="90">
        <v>5</v>
      </c>
      <c r="F87" s="5"/>
      <c r="G87" s="62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87" t="s">
        <v>119</v>
      </c>
      <c r="B88" s="89" t="s">
        <v>103</v>
      </c>
      <c r="C88" s="90">
        <v>3</v>
      </c>
      <c r="D88" s="90">
        <v>0</v>
      </c>
      <c r="E88" s="90">
        <v>5</v>
      </c>
      <c r="F88" s="5"/>
      <c r="G88" s="62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87" t="s">
        <v>120</v>
      </c>
      <c r="B89" s="89" t="s">
        <v>104</v>
      </c>
      <c r="C89" s="90">
        <v>3</v>
      </c>
      <c r="D89" s="90">
        <v>0</v>
      </c>
      <c r="E89" s="90">
        <v>5</v>
      </c>
      <c r="F89" s="5"/>
      <c r="G89" s="62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customHeight="1" x14ac:dyDescent="0.25">
      <c r="A90" s="87" t="s">
        <v>121</v>
      </c>
      <c r="B90" s="89" t="s">
        <v>105</v>
      </c>
      <c r="C90" s="90">
        <v>3</v>
      </c>
      <c r="D90" s="90">
        <v>0</v>
      </c>
      <c r="E90" s="90">
        <v>5</v>
      </c>
      <c r="F90" s="5"/>
      <c r="G90" s="6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87" t="s">
        <v>122</v>
      </c>
      <c r="B91" s="89" t="s">
        <v>106</v>
      </c>
      <c r="C91" s="90">
        <v>3</v>
      </c>
      <c r="D91" s="90">
        <v>0</v>
      </c>
      <c r="E91" s="90">
        <v>5</v>
      </c>
      <c r="F91" s="5"/>
      <c r="G91" s="62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87" t="s">
        <v>123</v>
      </c>
      <c r="B92" s="89" t="s">
        <v>107</v>
      </c>
      <c r="C92" s="90">
        <v>3</v>
      </c>
      <c r="D92" s="90">
        <v>0</v>
      </c>
      <c r="E92" s="90">
        <v>5</v>
      </c>
      <c r="F92" s="5"/>
      <c r="G92" s="62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customHeight="1" x14ac:dyDescent="0.25">
      <c r="A93" s="87" t="s">
        <v>111</v>
      </c>
      <c r="B93" s="89" t="s">
        <v>148</v>
      </c>
      <c r="C93" s="90">
        <v>3</v>
      </c>
      <c r="D93" s="90">
        <v>0</v>
      </c>
      <c r="E93" s="90">
        <v>5</v>
      </c>
      <c r="F93" s="5"/>
      <c r="G93" s="62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87" t="s">
        <v>112</v>
      </c>
      <c r="B94" s="89" t="s">
        <v>109</v>
      </c>
      <c r="C94" s="90">
        <v>3</v>
      </c>
      <c r="D94" s="90">
        <v>0</v>
      </c>
      <c r="E94" s="90">
        <v>5</v>
      </c>
      <c r="F94" s="5"/>
      <c r="G94" s="62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87" t="s">
        <v>125</v>
      </c>
      <c r="B95" s="88" t="s">
        <v>124</v>
      </c>
      <c r="C95" s="90">
        <v>3</v>
      </c>
      <c r="D95" s="90">
        <v>0</v>
      </c>
      <c r="E95" s="90">
        <v>5</v>
      </c>
      <c r="F95" s="5"/>
      <c r="G95" s="62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92"/>
      <c r="B96" s="93"/>
      <c r="C96" s="94"/>
      <c r="D96" s="94"/>
      <c r="E96" s="94"/>
      <c r="F96" s="5"/>
      <c r="G96" s="62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38"/>
      <c r="B97" s="71"/>
      <c r="C97" s="70"/>
      <c r="D97" s="70"/>
      <c r="E97" s="70"/>
      <c r="F97" s="5"/>
      <c r="G97" s="62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16" t="s">
        <v>183</v>
      </c>
      <c r="B98" s="72"/>
      <c r="C98" s="73" t="s">
        <v>1</v>
      </c>
      <c r="D98" s="73" t="s">
        <v>2</v>
      </c>
      <c r="E98" s="73" t="s">
        <v>3</v>
      </c>
      <c r="F98" s="5"/>
      <c r="G98" s="62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16" t="s">
        <v>175</v>
      </c>
      <c r="B99" s="72" t="s">
        <v>173</v>
      </c>
      <c r="C99" s="69">
        <v>0</v>
      </c>
      <c r="D99" s="69">
        <v>0</v>
      </c>
      <c r="E99" s="69">
        <v>10</v>
      </c>
      <c r="F99" s="5"/>
      <c r="G99" s="62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16" t="s">
        <v>176</v>
      </c>
      <c r="B100" s="72" t="s">
        <v>174</v>
      </c>
      <c r="C100" s="69">
        <v>0</v>
      </c>
      <c r="D100" s="69">
        <v>0</v>
      </c>
      <c r="E100" s="69">
        <v>10</v>
      </c>
      <c r="F100" s="5"/>
      <c r="G100" s="62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16" t="s">
        <v>178</v>
      </c>
      <c r="B101" s="72" t="s">
        <v>177</v>
      </c>
      <c r="C101" s="69">
        <v>0</v>
      </c>
      <c r="D101" s="69">
        <v>0</v>
      </c>
      <c r="E101" s="69">
        <v>10</v>
      </c>
      <c r="F101" s="5"/>
      <c r="G101" s="62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16" t="s">
        <v>179</v>
      </c>
      <c r="B102" s="72" t="s">
        <v>180</v>
      </c>
      <c r="C102" s="69">
        <v>0</v>
      </c>
      <c r="D102" s="69">
        <v>0</v>
      </c>
      <c r="E102" s="69">
        <v>10</v>
      </c>
      <c r="F102" s="5"/>
      <c r="G102" s="62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16" t="s">
        <v>181</v>
      </c>
      <c r="B103" s="72" t="s">
        <v>182</v>
      </c>
      <c r="C103" s="69">
        <v>0</v>
      </c>
      <c r="D103" s="69">
        <v>0</v>
      </c>
      <c r="E103" s="69">
        <v>10</v>
      </c>
      <c r="F103" s="5"/>
      <c r="G103" s="62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74"/>
      <c r="B104" s="85"/>
      <c r="C104" s="86"/>
      <c r="D104" s="86"/>
      <c r="E104" s="86"/>
      <c r="F104" s="5"/>
      <c r="G104" s="62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74"/>
      <c r="B105" s="85"/>
      <c r="C105" s="86"/>
      <c r="D105" s="86"/>
      <c r="E105" s="86"/>
      <c r="F105" s="5"/>
      <c r="G105" s="62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16" t="s">
        <v>184</v>
      </c>
      <c r="B106" s="72"/>
      <c r="C106" s="73" t="s">
        <v>1</v>
      </c>
      <c r="D106" s="73" t="s">
        <v>2</v>
      </c>
      <c r="E106" s="73" t="s">
        <v>3</v>
      </c>
      <c r="F106" s="5"/>
      <c r="G106" s="6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16" t="s">
        <v>185</v>
      </c>
      <c r="B107" s="72" t="s">
        <v>189</v>
      </c>
      <c r="C107" s="69">
        <v>0</v>
      </c>
      <c r="D107" s="69">
        <v>0</v>
      </c>
      <c r="E107" s="69">
        <v>10</v>
      </c>
      <c r="F107" s="5"/>
      <c r="G107" s="62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16" t="s">
        <v>186</v>
      </c>
      <c r="B108" s="72" t="s">
        <v>190</v>
      </c>
      <c r="C108" s="69">
        <v>0</v>
      </c>
      <c r="D108" s="69">
        <v>0</v>
      </c>
      <c r="E108" s="69">
        <v>10</v>
      </c>
      <c r="F108" s="5"/>
      <c r="G108" s="6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16" t="s">
        <v>187</v>
      </c>
      <c r="B109" s="72" t="s">
        <v>191</v>
      </c>
      <c r="C109" s="69">
        <v>0</v>
      </c>
      <c r="D109" s="69">
        <v>0</v>
      </c>
      <c r="E109" s="69">
        <v>10</v>
      </c>
      <c r="F109" s="5"/>
      <c r="G109" s="6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16" t="s">
        <v>193</v>
      </c>
      <c r="B110" s="16" t="s">
        <v>194</v>
      </c>
      <c r="C110" s="69">
        <v>0</v>
      </c>
      <c r="D110" s="69">
        <v>0</v>
      </c>
      <c r="E110" s="69">
        <v>10</v>
      </c>
      <c r="F110" s="5"/>
      <c r="G110" s="62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16" t="s">
        <v>188</v>
      </c>
      <c r="B111" s="72" t="s">
        <v>192</v>
      </c>
      <c r="C111" s="69">
        <v>0</v>
      </c>
      <c r="D111" s="69">
        <v>0</v>
      </c>
      <c r="E111" s="69">
        <v>10</v>
      </c>
      <c r="F111" s="5"/>
      <c r="G111" s="62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74"/>
      <c r="B112" s="85"/>
      <c r="C112" s="86"/>
      <c r="D112" s="86"/>
      <c r="E112" s="86"/>
      <c r="F112" s="5"/>
      <c r="G112" s="62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6" x14ac:dyDescent="0.25">
      <c r="A113" s="70"/>
      <c r="B113" s="70"/>
      <c r="C113" s="70"/>
      <c r="D113" s="70"/>
      <c r="E113" s="70"/>
    </row>
    <row r="114" spans="1:6" x14ac:dyDescent="0.25">
      <c r="A114" s="16" t="s">
        <v>155</v>
      </c>
      <c r="B114" s="16"/>
      <c r="C114" s="3" t="s">
        <v>1</v>
      </c>
      <c r="D114" s="3" t="s">
        <v>2</v>
      </c>
      <c r="E114" s="3" t="s">
        <v>3</v>
      </c>
    </row>
    <row r="115" spans="1:6" x14ac:dyDescent="0.25">
      <c r="A115" s="16" t="s">
        <v>156</v>
      </c>
      <c r="B115" s="16" t="s">
        <v>151</v>
      </c>
      <c r="C115" s="24">
        <v>0</v>
      </c>
      <c r="D115" s="24">
        <v>3</v>
      </c>
      <c r="E115" s="24">
        <v>5</v>
      </c>
    </row>
    <row r="116" spans="1:6" x14ac:dyDescent="0.25">
      <c r="A116" s="16" t="s">
        <v>157</v>
      </c>
      <c r="B116" s="16" t="s">
        <v>168</v>
      </c>
      <c r="C116" s="24">
        <v>0</v>
      </c>
      <c r="D116" s="24">
        <v>3</v>
      </c>
      <c r="E116" s="24">
        <v>5</v>
      </c>
    </row>
    <row r="117" spans="1:6" x14ac:dyDescent="0.25">
      <c r="A117" s="16" t="s">
        <v>158</v>
      </c>
      <c r="B117" s="16" t="s">
        <v>152</v>
      </c>
      <c r="C117" s="24">
        <v>0</v>
      </c>
      <c r="D117" s="24">
        <v>3</v>
      </c>
      <c r="E117" s="24">
        <v>5</v>
      </c>
    </row>
    <row r="118" spans="1:6" x14ac:dyDescent="0.25">
      <c r="A118" s="16" t="s">
        <v>159</v>
      </c>
      <c r="B118" s="16" t="s">
        <v>153</v>
      </c>
      <c r="C118" s="24">
        <v>0</v>
      </c>
      <c r="D118" s="24">
        <v>3</v>
      </c>
      <c r="E118" s="24">
        <v>5</v>
      </c>
    </row>
    <row r="119" spans="1:6" x14ac:dyDescent="0.25">
      <c r="A119" s="16" t="s">
        <v>160</v>
      </c>
      <c r="B119" s="16" t="s">
        <v>154</v>
      </c>
      <c r="C119" s="24">
        <v>0</v>
      </c>
      <c r="D119" s="24">
        <v>3</v>
      </c>
      <c r="E119" s="24">
        <v>5</v>
      </c>
    </row>
    <row r="120" spans="1:6" x14ac:dyDescent="0.25">
      <c r="A120" s="74"/>
      <c r="B120" s="74"/>
      <c r="C120" s="23"/>
      <c r="D120" s="23"/>
      <c r="E120" s="23"/>
    </row>
    <row r="121" spans="1:6" x14ac:dyDescent="0.25">
      <c r="A121" s="38"/>
      <c r="B121" s="38"/>
      <c r="C121" s="70"/>
      <c r="D121" s="70"/>
      <c r="E121" s="70"/>
    </row>
    <row r="122" spans="1:6" x14ac:dyDescent="0.25">
      <c r="A122" s="16" t="s">
        <v>207</v>
      </c>
      <c r="B122" s="16"/>
      <c r="C122" s="3" t="s">
        <v>1</v>
      </c>
      <c r="D122" s="3" t="s">
        <v>2</v>
      </c>
      <c r="E122" s="3" t="s">
        <v>3</v>
      </c>
    </row>
    <row r="123" spans="1:6" x14ac:dyDescent="0.25">
      <c r="A123" s="16" t="s">
        <v>138</v>
      </c>
      <c r="B123" s="16" t="s">
        <v>208</v>
      </c>
      <c r="C123" s="24">
        <v>0</v>
      </c>
      <c r="D123" s="24">
        <v>2</v>
      </c>
      <c r="E123" s="24">
        <v>6</v>
      </c>
      <c r="F123" s="4"/>
    </row>
    <row r="124" spans="1:6" x14ac:dyDescent="0.25">
      <c r="A124" s="16" t="s">
        <v>143</v>
      </c>
      <c r="B124" s="16" t="s">
        <v>209</v>
      </c>
      <c r="C124" s="24">
        <v>0</v>
      </c>
      <c r="D124" s="24">
        <v>2</v>
      </c>
      <c r="E124" s="24">
        <v>6</v>
      </c>
      <c r="F124" s="4"/>
    </row>
    <row r="125" spans="1:6" x14ac:dyDescent="0.25">
      <c r="A125" s="16" t="s">
        <v>140</v>
      </c>
      <c r="B125" s="16" t="s">
        <v>219</v>
      </c>
      <c r="C125" s="24">
        <v>0</v>
      </c>
      <c r="D125" s="24">
        <v>2</v>
      </c>
      <c r="E125" s="24">
        <v>6</v>
      </c>
      <c r="F125" s="66"/>
    </row>
    <row r="126" spans="1:6" x14ac:dyDescent="0.25">
      <c r="A126" s="16" t="s">
        <v>144</v>
      </c>
      <c r="B126" s="16" t="s">
        <v>210</v>
      </c>
      <c r="C126" s="24">
        <v>0</v>
      </c>
      <c r="D126" s="24">
        <v>2</v>
      </c>
      <c r="E126" s="24">
        <v>6</v>
      </c>
      <c r="F126" s="66"/>
    </row>
    <row r="127" spans="1:6" x14ac:dyDescent="0.25">
      <c r="A127" s="16" t="s">
        <v>87</v>
      </c>
      <c r="B127" s="16" t="s">
        <v>211</v>
      </c>
      <c r="C127" s="24">
        <v>0</v>
      </c>
      <c r="D127" s="24">
        <v>2</v>
      </c>
      <c r="E127" s="24">
        <v>6</v>
      </c>
      <c r="F127" s="66"/>
    </row>
    <row r="128" spans="1:6" x14ac:dyDescent="0.25">
      <c r="A128" s="16" t="s">
        <v>145</v>
      </c>
      <c r="B128" s="16" t="s">
        <v>212</v>
      </c>
      <c r="C128" s="24">
        <v>0</v>
      </c>
      <c r="D128" s="24">
        <v>2</v>
      </c>
      <c r="E128" s="24">
        <v>6</v>
      </c>
      <c r="F128" s="66"/>
    </row>
    <row r="129" spans="1:6" x14ac:dyDescent="0.25">
      <c r="A129" s="16" t="s">
        <v>141</v>
      </c>
      <c r="B129" s="16" t="s">
        <v>213</v>
      </c>
      <c r="C129" s="24">
        <v>0</v>
      </c>
      <c r="D129" s="24">
        <v>2</v>
      </c>
      <c r="E129" s="24">
        <v>6</v>
      </c>
      <c r="F129" s="66"/>
    </row>
    <row r="130" spans="1:6" x14ac:dyDescent="0.25">
      <c r="A130" s="16" t="s">
        <v>146</v>
      </c>
      <c r="B130" s="16" t="s">
        <v>214</v>
      </c>
      <c r="C130" s="24">
        <v>0</v>
      </c>
      <c r="D130" s="24">
        <v>2</v>
      </c>
      <c r="E130" s="24">
        <v>6</v>
      </c>
      <c r="F130" s="66"/>
    </row>
    <row r="131" spans="1:6" x14ac:dyDescent="0.25">
      <c r="A131" s="16" t="s">
        <v>161</v>
      </c>
      <c r="B131" s="16" t="s">
        <v>215</v>
      </c>
      <c r="C131" s="24">
        <v>0</v>
      </c>
      <c r="D131" s="24">
        <v>2</v>
      </c>
      <c r="E131" s="24">
        <v>6</v>
      </c>
      <c r="F131" s="66"/>
    </row>
    <row r="132" spans="1:6" x14ac:dyDescent="0.25">
      <c r="A132" s="16" t="s">
        <v>162</v>
      </c>
      <c r="B132" s="16" t="s">
        <v>216</v>
      </c>
      <c r="C132" s="24">
        <v>0</v>
      </c>
      <c r="D132" s="24">
        <v>2</v>
      </c>
      <c r="E132" s="24">
        <v>6</v>
      </c>
      <c r="F132" s="66"/>
    </row>
    <row r="133" spans="1:6" x14ac:dyDescent="0.25">
      <c r="A133" s="16" t="s">
        <v>142</v>
      </c>
      <c r="B133" s="16" t="s">
        <v>217</v>
      </c>
      <c r="C133" s="24">
        <v>0</v>
      </c>
      <c r="D133" s="24">
        <v>2</v>
      </c>
      <c r="E133" s="24">
        <v>6</v>
      </c>
      <c r="F133" s="66"/>
    </row>
    <row r="134" spans="1:6" x14ac:dyDescent="0.25">
      <c r="A134" s="16" t="s">
        <v>147</v>
      </c>
      <c r="B134" s="16" t="s">
        <v>218</v>
      </c>
      <c r="C134" s="24">
        <v>0</v>
      </c>
      <c r="D134" s="24">
        <v>2</v>
      </c>
      <c r="E134" s="24">
        <v>6</v>
      </c>
      <c r="F134" s="66"/>
    </row>
    <row r="135" spans="1:6" x14ac:dyDescent="0.25">
      <c r="C135" s="5"/>
      <c r="D135" s="5"/>
      <c r="E135" s="5"/>
      <c r="F135" s="67"/>
    </row>
    <row r="136" spans="1:6" x14ac:dyDescent="0.25">
      <c r="C136" s="5"/>
      <c r="D136" s="5"/>
      <c r="E136" s="5"/>
      <c r="F136" s="67"/>
    </row>
    <row r="137" spans="1:6" x14ac:dyDescent="0.25">
      <c r="C137" s="5"/>
      <c r="D137" s="5"/>
      <c r="E137" s="5"/>
      <c r="F137" s="67"/>
    </row>
    <row r="138" spans="1:6" x14ac:dyDescent="0.25">
      <c r="C138" s="5"/>
      <c r="D138" s="5"/>
      <c r="E138" s="5"/>
      <c r="F138" s="67"/>
    </row>
    <row r="139" spans="1:6" x14ac:dyDescent="0.25">
      <c r="C139" s="5"/>
      <c r="D139" s="5"/>
      <c r="E139" s="5"/>
      <c r="F139" s="67"/>
    </row>
    <row r="140" spans="1:6" x14ac:dyDescent="0.25">
      <c r="A140" s="65"/>
      <c r="B140" s="65"/>
      <c r="C140" s="67"/>
      <c r="D140" s="67"/>
      <c r="E140" s="67"/>
      <c r="F140" s="67"/>
    </row>
    <row r="141" spans="1:6" x14ac:dyDescent="0.25">
      <c r="A141" s="65"/>
      <c r="B141" s="65"/>
      <c r="C141" s="67"/>
      <c r="D141" s="67"/>
      <c r="E141" s="67"/>
      <c r="F141" s="67"/>
    </row>
    <row r="142" spans="1:6" x14ac:dyDescent="0.25">
      <c r="A142" s="65"/>
      <c r="B142" s="65"/>
      <c r="C142" s="67"/>
      <c r="D142" s="67"/>
      <c r="E142" s="67"/>
      <c r="F142" s="67"/>
    </row>
    <row r="143" spans="1:6" x14ac:dyDescent="0.25">
      <c r="A143" s="65"/>
      <c r="B143" s="65"/>
      <c r="C143" s="67"/>
      <c r="D143" s="67"/>
      <c r="E143" s="67"/>
      <c r="F143" s="67"/>
    </row>
    <row r="144" spans="1:6" x14ac:dyDescent="0.25">
      <c r="A144" s="65"/>
      <c r="B144" s="65"/>
      <c r="C144" s="67"/>
      <c r="D144" s="67"/>
      <c r="E144" s="67"/>
      <c r="F144" s="67"/>
    </row>
    <row r="145" spans="1:6" x14ac:dyDescent="0.25">
      <c r="A145" s="65"/>
      <c r="B145" s="65"/>
      <c r="C145" s="67"/>
      <c r="D145" s="67"/>
      <c r="E145" s="67"/>
      <c r="F145" s="67"/>
    </row>
    <row r="146" spans="1:6" x14ac:dyDescent="0.25">
      <c r="A146" s="65"/>
      <c r="B146" s="65"/>
      <c r="C146" s="67"/>
      <c r="D146" s="67"/>
      <c r="E146" s="67"/>
      <c r="F146" s="67"/>
    </row>
    <row r="147" spans="1:6" x14ac:dyDescent="0.25">
      <c r="A147" s="65"/>
      <c r="B147" s="65"/>
      <c r="C147" s="67"/>
      <c r="D147" s="67"/>
      <c r="E147" s="67"/>
      <c r="F147" s="67"/>
    </row>
    <row r="148" spans="1:6" x14ac:dyDescent="0.25">
      <c r="A148" s="65"/>
      <c r="B148" s="65"/>
      <c r="C148" s="67"/>
      <c r="D148" s="67"/>
      <c r="E148" s="67"/>
      <c r="F148" s="67"/>
    </row>
    <row r="149" spans="1:6" x14ac:dyDescent="0.25">
      <c r="A149" s="65"/>
      <c r="B149" s="65"/>
      <c r="C149" s="67"/>
      <c r="D149" s="67"/>
      <c r="E149" s="67"/>
      <c r="F149" s="67"/>
    </row>
    <row r="150" spans="1:6" x14ac:dyDescent="0.25">
      <c r="A150" s="65"/>
      <c r="B150" s="65"/>
      <c r="C150" s="67"/>
      <c r="D150" s="67"/>
      <c r="E150" s="67"/>
      <c r="F150" s="67"/>
    </row>
  </sheetData>
  <sortState ref="A81:E97">
    <sortCondition ref="A81:A97"/>
  </sortState>
  <mergeCells count="20">
    <mergeCell ref="T2:T3"/>
    <mergeCell ref="S2:S3"/>
    <mergeCell ref="J13:K13"/>
    <mergeCell ref="L13:M13"/>
    <mergeCell ref="J2:J3"/>
    <mergeCell ref="K2:K3"/>
    <mergeCell ref="L2:L3"/>
    <mergeCell ref="M2:M3"/>
    <mergeCell ref="N2:N3"/>
    <mergeCell ref="O2:O3"/>
    <mergeCell ref="N13:O13"/>
    <mergeCell ref="Q2:Q3"/>
    <mergeCell ref="R2:R3"/>
    <mergeCell ref="I14:J14"/>
    <mergeCell ref="I15:J15"/>
    <mergeCell ref="A53:B53"/>
    <mergeCell ref="P2:P3"/>
    <mergeCell ref="I2:I3"/>
    <mergeCell ref="I16:J16"/>
    <mergeCell ref="I17:J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3" sqref="A13"/>
    </sheetView>
  </sheetViews>
  <sheetFormatPr defaultRowHeight="15" x14ac:dyDescent="0.25"/>
  <cols>
    <col min="1" max="1" width="13.140625" customWidth="1"/>
    <col min="2" max="2" width="52" customWidth="1"/>
  </cols>
  <sheetData>
    <row r="1" spans="1:6" x14ac:dyDescent="0.25">
      <c r="A1" s="1"/>
      <c r="B1" s="2"/>
      <c r="C1" s="3"/>
      <c r="D1" s="3" t="s">
        <v>1</v>
      </c>
      <c r="E1" s="3" t="s">
        <v>2</v>
      </c>
      <c r="F1" s="3" t="s">
        <v>3</v>
      </c>
    </row>
    <row r="2" spans="1:6" x14ac:dyDescent="0.25">
      <c r="A2" s="6" t="s">
        <v>4</v>
      </c>
      <c r="B2" s="6" t="s">
        <v>5</v>
      </c>
      <c r="C2" s="56" t="s">
        <v>6</v>
      </c>
      <c r="D2" s="56">
        <v>3</v>
      </c>
      <c r="E2" s="56">
        <v>0</v>
      </c>
      <c r="F2" s="7">
        <v>4</v>
      </c>
    </row>
    <row r="3" spans="1:6" x14ac:dyDescent="0.25">
      <c r="A3" s="6" t="s">
        <v>12</v>
      </c>
      <c r="B3" s="6" t="s">
        <v>13</v>
      </c>
      <c r="C3" s="56" t="s">
        <v>6</v>
      </c>
      <c r="D3" s="56">
        <v>0</v>
      </c>
      <c r="E3" s="56">
        <v>2</v>
      </c>
      <c r="F3" s="7">
        <v>2</v>
      </c>
    </row>
    <row r="4" spans="1:6" x14ac:dyDescent="0.25">
      <c r="A4" s="6" t="s">
        <v>15</v>
      </c>
      <c r="B4" s="6" t="s">
        <v>16</v>
      </c>
      <c r="C4" s="11" t="s">
        <v>6</v>
      </c>
      <c r="D4" s="11">
        <v>4</v>
      </c>
      <c r="E4" s="11">
        <v>0</v>
      </c>
      <c r="F4" s="12">
        <v>6</v>
      </c>
    </row>
    <row r="5" spans="1:6" x14ac:dyDescent="0.25">
      <c r="A5" s="6" t="s">
        <v>17</v>
      </c>
      <c r="B5" s="6" t="s">
        <v>18</v>
      </c>
      <c r="C5" s="56" t="s">
        <v>6</v>
      </c>
      <c r="D5" s="56">
        <v>4</v>
      </c>
      <c r="E5" s="56">
        <v>0</v>
      </c>
      <c r="F5" s="7">
        <v>6</v>
      </c>
    </row>
    <row r="6" spans="1:6" ht="15.75" customHeight="1" x14ac:dyDescent="0.25">
      <c r="A6" s="2" t="s">
        <v>24</v>
      </c>
      <c r="B6" s="6" t="s">
        <v>129</v>
      </c>
      <c r="C6" s="56" t="s">
        <v>6</v>
      </c>
      <c r="D6" s="56">
        <v>2</v>
      </c>
      <c r="E6" s="56">
        <v>2</v>
      </c>
      <c r="F6" s="7">
        <v>6</v>
      </c>
    </row>
    <row r="7" spans="1:6" x14ac:dyDescent="0.25">
      <c r="A7" s="2" t="s">
        <v>27</v>
      </c>
      <c r="B7" s="6" t="s">
        <v>28</v>
      </c>
      <c r="C7" s="24" t="s">
        <v>6</v>
      </c>
      <c r="D7" s="24">
        <v>4</v>
      </c>
      <c r="E7" s="24">
        <v>0</v>
      </c>
      <c r="F7" s="25">
        <v>6</v>
      </c>
    </row>
    <row r="8" spans="1:6" x14ac:dyDescent="0.25">
      <c r="A8" s="2" t="s">
        <v>29</v>
      </c>
      <c r="B8" s="6" t="s">
        <v>30</v>
      </c>
      <c r="C8" s="24" t="s">
        <v>6</v>
      </c>
      <c r="D8" s="24">
        <v>3</v>
      </c>
      <c r="E8" s="24">
        <v>0</v>
      </c>
      <c r="F8" s="25">
        <v>4</v>
      </c>
    </row>
    <row r="9" spans="1:6" x14ac:dyDescent="0.25">
      <c r="A9" s="2" t="s">
        <v>31</v>
      </c>
      <c r="B9" s="6" t="s">
        <v>32</v>
      </c>
      <c r="C9" s="24" t="s">
        <v>6</v>
      </c>
      <c r="D9" s="24">
        <v>0</v>
      </c>
      <c r="E9" s="24">
        <v>2</v>
      </c>
      <c r="F9" s="25">
        <v>2</v>
      </c>
    </row>
    <row r="10" spans="1:6" x14ac:dyDescent="0.25">
      <c r="A10" s="14" t="s">
        <v>40</v>
      </c>
      <c r="B10" s="6" t="s">
        <v>41</v>
      </c>
      <c r="C10" s="24" t="s">
        <v>6</v>
      </c>
      <c r="D10" s="24">
        <v>3</v>
      </c>
      <c r="E10" s="24">
        <v>0</v>
      </c>
      <c r="F10" s="25">
        <v>4</v>
      </c>
    </row>
    <row r="11" spans="1:6" x14ac:dyDescent="0.25">
      <c r="A11" s="14" t="s">
        <v>46</v>
      </c>
      <c r="B11" s="6" t="s">
        <v>47</v>
      </c>
      <c r="C11" s="24" t="s">
        <v>6</v>
      </c>
      <c r="D11" s="24">
        <v>2</v>
      </c>
      <c r="E11" s="24">
        <v>2</v>
      </c>
      <c r="F11" s="25">
        <v>6</v>
      </c>
    </row>
    <row r="12" spans="1:6" x14ac:dyDescent="0.25">
      <c r="A12" s="48" t="s">
        <v>196</v>
      </c>
      <c r="B12" s="28" t="s">
        <v>48</v>
      </c>
      <c r="C12" s="24" t="s">
        <v>6</v>
      </c>
      <c r="D12" s="29">
        <v>3</v>
      </c>
      <c r="E12" s="29">
        <v>0</v>
      </c>
      <c r="F12" s="7">
        <v>6</v>
      </c>
    </row>
    <row r="13" spans="1:6" x14ac:dyDescent="0.25">
      <c r="A13" s="14" t="s">
        <v>55</v>
      </c>
      <c r="B13" s="6" t="s">
        <v>56</v>
      </c>
      <c r="C13" s="24" t="s">
        <v>6</v>
      </c>
      <c r="D13" s="24">
        <v>3</v>
      </c>
      <c r="E13" s="24">
        <v>0</v>
      </c>
      <c r="F13" s="25">
        <v>4</v>
      </c>
    </row>
    <row r="14" spans="1:6" x14ac:dyDescent="0.25">
      <c r="A14" s="6" t="s">
        <v>71</v>
      </c>
      <c r="B14" s="2" t="s">
        <v>72</v>
      </c>
      <c r="C14" s="32" t="s">
        <v>6</v>
      </c>
      <c r="D14" s="32">
        <v>3</v>
      </c>
      <c r="E14" s="32">
        <v>0</v>
      </c>
      <c r="F14" s="42">
        <v>4</v>
      </c>
    </row>
    <row r="15" spans="1:6" x14ac:dyDescent="0.25">
      <c r="E15" t="s">
        <v>202</v>
      </c>
      <c r="F15" s="95">
        <f>SUM(F2:F14)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Temel Bilimler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2023-05-17T10:14:20Z</dcterms:created>
  <dcterms:modified xsi:type="dcterms:W3CDTF">2025-02-02T19:30:42Z</dcterms:modified>
</cp:coreProperties>
</file>